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2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04" i="1" l="1"/>
  <c r="G89" i="1"/>
  <c r="H89" i="1"/>
  <c r="I89" i="1"/>
  <c r="J89" i="1"/>
  <c r="G72" i="1" l="1"/>
  <c r="H72" i="1"/>
  <c r="I72" i="1"/>
  <c r="J72" i="1"/>
  <c r="G25" i="1"/>
  <c r="H25" i="1"/>
  <c r="I25" i="1"/>
  <c r="J25" i="1"/>
  <c r="G59" i="1"/>
  <c r="H59" i="1"/>
  <c r="I59" i="1"/>
  <c r="J59" i="1"/>
  <c r="I46" i="1"/>
  <c r="I37" i="1"/>
  <c r="I126" i="1" l="1"/>
  <c r="H126" i="1"/>
  <c r="I104" i="1"/>
  <c r="H104" i="1"/>
  <c r="H46" i="1"/>
  <c r="G46" i="1"/>
  <c r="H37" i="1"/>
  <c r="G37" i="1"/>
  <c r="G126" i="1" l="1"/>
  <c r="G104" i="1" l="1"/>
  <c r="G127" i="1" s="1"/>
  <c r="I127" i="1" l="1"/>
</calcChain>
</file>

<file path=xl/sharedStrings.xml><?xml version="1.0" encoding="utf-8"?>
<sst xmlns="http://schemas.openxmlformats.org/spreadsheetml/2006/main" count="377" uniqueCount="161">
  <si>
    <t>№ п/п</t>
  </si>
  <si>
    <t>Квалификационный разряд</t>
  </si>
  <si>
    <t>Срок обучения (мес.)</t>
  </si>
  <si>
    <t>5 мес.</t>
  </si>
  <si>
    <t>Количество учебных групп (ед.)</t>
  </si>
  <si>
    <t>ИТОГО</t>
  </si>
  <si>
    <t>3 мес.</t>
  </si>
  <si>
    <t>Наименование профессий, по которым планируется обучение в ФКП ОУ № 79 ФСИН России в 2022/2023 учебном году, с учетом потребности ИУ          (код профессии)</t>
  </si>
  <si>
    <t>1 мес.</t>
  </si>
  <si>
    <t>Наименование исправительного учреждения (вид режима)</t>
  </si>
  <si>
    <t>3 мес</t>
  </si>
  <si>
    <t>1 мес</t>
  </si>
  <si>
    <t>5 мес</t>
  </si>
  <si>
    <t>рамщик (17710)</t>
  </si>
  <si>
    <t>станочник-распиловщик (18783)</t>
  </si>
  <si>
    <t>оператор швейного оборудования                        (16185)</t>
  </si>
  <si>
    <t>укладчик-упаковщик (16771)</t>
  </si>
  <si>
    <t>ПО,                          2 разряд</t>
  </si>
  <si>
    <t>швея (19601)</t>
  </si>
  <si>
    <t>повар (16675)</t>
  </si>
  <si>
    <t>ФКУ ЛИУ-3 (общий, осужденные мужчины)</t>
  </si>
  <si>
    <t>слесарь-ремонтник (18559)</t>
  </si>
  <si>
    <t>слесарь по сборке металлоконструкций (18549)</t>
  </si>
  <si>
    <t>станочник-распиловщик (18800)</t>
  </si>
  <si>
    <t>оператор швейного оборудования (16185)</t>
  </si>
  <si>
    <t>укладчик-упаковщик (19293)</t>
  </si>
  <si>
    <t>рабочий по комплексному обслуживанию и ремонту зданий (17544)</t>
  </si>
  <si>
    <t>подсобный рабочий (16771)</t>
  </si>
  <si>
    <t>швея (16771)</t>
  </si>
  <si>
    <t>подсобный рабочий(16771)</t>
  </si>
  <si>
    <t>ФКУ ИК-5 (строгий, повторно осужденные мужчины)</t>
  </si>
  <si>
    <t>5мес</t>
  </si>
  <si>
    <t>ФКУ ИК-7 (строгий, повторно осужденные мужчины)</t>
  </si>
  <si>
    <t>3,5 мес.</t>
  </si>
  <si>
    <t>ВСЕГО</t>
  </si>
  <si>
    <t>ФКУ ИК-1 (общий, впервые осужденные мужчины)</t>
  </si>
  <si>
    <t>ФКУ ИК-4 (строгий, впервые осужденные мужчины)</t>
  </si>
  <si>
    <t>ФКУ ИК-6 (общий, впервый осужденные мужчины)</t>
  </si>
  <si>
    <t>ФКУ КП-8  (осужденные мужчины и женщины)</t>
  </si>
  <si>
    <t>столяр (18874)</t>
  </si>
  <si>
    <t>Планируемое количество обучающихся  осужденных в 2022/2023 учебном году, чел.</t>
  </si>
  <si>
    <t>Период обучения  (с ____по____)</t>
  </si>
  <si>
    <t>с 01 февраля                               по 30 июня 2023</t>
  </si>
  <si>
    <t>с 1 сентября 2022 по                    31 января 2023</t>
  </si>
  <si>
    <t>с 01 февраля  по                            02 марта 2023</t>
  </si>
  <si>
    <t>с 1 февраля  по                           30 июня 2023</t>
  </si>
  <si>
    <t xml:space="preserve"> с 1 сентября 2022 по               31 января 2023</t>
  </si>
  <si>
    <t xml:space="preserve"> с 1 февраля по 30 яиюня 2023</t>
  </si>
  <si>
    <t xml:space="preserve"> с 1 сентября 2022 по                   31 января 2023</t>
  </si>
  <si>
    <t>с 1 февраля по 2 марта 2023</t>
  </si>
  <si>
    <t>с 3 июня по 30 июня 2023</t>
  </si>
  <si>
    <t xml:space="preserve"> с 3 марта  по 2 июня 2023</t>
  </si>
  <si>
    <t>с 1 сентября 2022  по                            31 января 2023</t>
  </si>
  <si>
    <t xml:space="preserve"> с 1 февраля  по 30 июня 2023</t>
  </si>
  <si>
    <t xml:space="preserve"> с 1 февраля по                           30 июня 2023</t>
  </si>
  <si>
    <t xml:space="preserve"> с 1 сентября 2022 по                31 января 2023</t>
  </si>
  <si>
    <t xml:space="preserve"> с 1 сентября 2022 по                      31 января 2023</t>
  </si>
  <si>
    <t xml:space="preserve"> с 3 марта по                                 2 июня 2023</t>
  </si>
  <si>
    <t xml:space="preserve"> с 1 февраля по                           2 марта 2023</t>
  </si>
  <si>
    <t xml:space="preserve"> с 3 июня по                                  30 июня 2023</t>
  </si>
  <si>
    <t xml:space="preserve"> с 1 сентября 2022 по                    31 января 2023</t>
  </si>
  <si>
    <t xml:space="preserve"> с 3 марта      по                           2  июня 2023</t>
  </si>
  <si>
    <t xml:space="preserve"> с 1 сентября  2022 по                          31 января 2023</t>
  </si>
  <si>
    <t xml:space="preserve"> с 1 февраля  по                          30 июня 2023</t>
  </si>
  <si>
    <t xml:space="preserve"> с 1 февраля  по                            30 июня 2023</t>
  </si>
  <si>
    <t xml:space="preserve"> с 1 сентября  2022 по      31 января 2023</t>
  </si>
  <si>
    <t xml:space="preserve"> с  1 февраля  по                         30 июня 2023</t>
  </si>
  <si>
    <t xml:space="preserve"> с 1 сентября  по                               31 января 2023</t>
  </si>
  <si>
    <t xml:space="preserve">  с 1 сентября 2022  по    31 января 2023 </t>
  </si>
  <si>
    <t xml:space="preserve"> с 1 сентября  2022  по                   31 января 2023 </t>
  </si>
  <si>
    <t xml:space="preserve">с 1 февраля по                             02 марта 2023       </t>
  </si>
  <si>
    <t xml:space="preserve"> с  1 февраля по 30 июня 2023 </t>
  </si>
  <si>
    <t xml:space="preserve"> с  1 февраля по                              30 июня 2023 </t>
  </si>
  <si>
    <t>ПО                          2 разряд</t>
  </si>
  <si>
    <t>с 1 февраля по                     30 июня 2023</t>
  </si>
  <si>
    <t>с 1 сентября 2022 по                         31 января 2023</t>
  </si>
  <si>
    <t>с 9 января по                               2 февраля 2023</t>
  </si>
  <si>
    <t>с 1 сентября по                         30 сентября 2022</t>
  </si>
  <si>
    <t>с 1 октября по                     30 декабря 2022</t>
  </si>
  <si>
    <t>мотальщик  (14704)</t>
  </si>
  <si>
    <t>сборщик обуви (18213)</t>
  </si>
  <si>
    <t>слесарь по ремонту автомобилей (18511)</t>
  </si>
  <si>
    <t>плотник (16671)</t>
  </si>
  <si>
    <t>маляр (13450)</t>
  </si>
  <si>
    <t>электромонтёр по ремонту и обслуживанию электрооборудования (19861)</t>
  </si>
  <si>
    <t>сварщик ручной дуговой сварки плавящимся покрытым электродом (890189)</t>
  </si>
  <si>
    <t>электромонтер по ремонту и обслуживанию электооборудования(19861)</t>
  </si>
  <si>
    <t>слесарь по сборке металлоконструкций(18549)</t>
  </si>
  <si>
    <t>ПО без разряда</t>
  </si>
  <si>
    <t>рабочий зеленого хозяйства                     (17531)</t>
  </si>
  <si>
    <t>подсобный рабочий                                   (16771)</t>
  </si>
  <si>
    <t>с 3 октября 2022 по             25 января 2023</t>
  </si>
  <si>
    <t>с 1 сентября по                 16 декабря 2022</t>
  </si>
  <si>
    <t>с 19 декабря 2022 по                 12 апреля 2023</t>
  </si>
  <si>
    <t>с 1 по 30 сентября  2022</t>
  </si>
  <si>
    <t>с 30 января  по                              1 марта  2023</t>
  </si>
  <si>
    <t>с 13 апреля по                     1 августа 2023</t>
  </si>
  <si>
    <t>с 6 марта по 28 июня 2023</t>
  </si>
  <si>
    <t>с 6  июня   по                  31 августа 2023</t>
  </si>
  <si>
    <t xml:space="preserve"> с 3 июня     по              30 июня 2023</t>
  </si>
  <si>
    <t>столяр строительный (18880)</t>
  </si>
  <si>
    <t>ПО,                       2 разряд</t>
  </si>
  <si>
    <t>ПО,                          4 разряд</t>
  </si>
  <si>
    <t>ПО,                            2 разряд</t>
  </si>
  <si>
    <t>ПО,                         3 разряд</t>
  </si>
  <si>
    <t>электромонтер по обслуживанию и ремонту электрооборудования (19861)</t>
  </si>
  <si>
    <t>пекарь (16472)</t>
  </si>
  <si>
    <t>с 1 сентября 2022 по                      31 января 2023</t>
  </si>
  <si>
    <t>с 29 ноября 2022 по                           2 марта 2023</t>
  </si>
  <si>
    <t>Станочник-распиловщик (18800)</t>
  </si>
  <si>
    <t>с 1 февраля по                         30 июня 2023</t>
  </si>
  <si>
    <t>с 1 сентября 2022 по                     31 января 2023</t>
  </si>
  <si>
    <t>с 3 марта по                             2 июня 2023</t>
  </si>
  <si>
    <t>с 3 марта по                             3 июня 2023</t>
  </si>
  <si>
    <t>с  3 июня по                                  30 июня 2023</t>
  </si>
  <si>
    <t xml:space="preserve"> с 1 сентября  по                          31 января 2023</t>
  </si>
  <si>
    <t xml:space="preserve">  с 1 февраля   по                         30 июня 2023 </t>
  </si>
  <si>
    <t>итого</t>
  </si>
  <si>
    <t>станочник-распиловщик(18800)</t>
  </si>
  <si>
    <t>с 1 сентября 2022 по       31 января 2023</t>
  </si>
  <si>
    <t>с 1 февраля по                    30 июня 2023</t>
  </si>
  <si>
    <t>с 1 февраля по                        2 марта 2023</t>
  </si>
  <si>
    <t>ФКУ ИК-2 (общий, повторно осужденные мужчины)</t>
  </si>
  <si>
    <t>электромонтер по ремонту и обслуживанию электрооборудования(19861)</t>
  </si>
  <si>
    <t>с 3 июня по                                30 июня 2023</t>
  </si>
  <si>
    <t xml:space="preserve"> с 3 марта      по                           1  июня 2023</t>
  </si>
  <si>
    <t xml:space="preserve"> с 2  июня  по                               30 июня 2023</t>
  </si>
  <si>
    <t xml:space="preserve"> с 2 июня  по                               30 июня 2023</t>
  </si>
  <si>
    <t>с 3 марта по 1 июня 2023</t>
  </si>
  <si>
    <t>с 2 июня по 30 июня 2023</t>
  </si>
  <si>
    <t>с 1 сентября по                      28 ноября 2022</t>
  </si>
  <si>
    <t>с 3 марта   по                        05 июня 2023</t>
  </si>
  <si>
    <t>с 29  ноября 2022  по             02 марта 2023</t>
  </si>
  <si>
    <t>с 01 сентября 2022  по                     31 января 2023</t>
  </si>
  <si>
    <t>с 1 февраля  по                    30 июня 2023</t>
  </si>
  <si>
    <t xml:space="preserve"> с 1 сентября  2022 по                          28 ноября 2022</t>
  </si>
  <si>
    <t>с 1 сентября по 28 ноября 2022</t>
  </si>
  <si>
    <t xml:space="preserve"> с  1 февраля по                        30 июня 2023 </t>
  </si>
  <si>
    <t xml:space="preserve"> с  1 февраля по                               30 июня 2023 г.</t>
  </si>
  <si>
    <t>ПО,                        2 разряд</t>
  </si>
  <si>
    <t>ПО,                             3 разряд</t>
  </si>
  <si>
    <t>ПО,                              3 разряд</t>
  </si>
  <si>
    <t>ПО,                          1 разряд</t>
  </si>
  <si>
    <t>ПО,                         2 разряд</t>
  </si>
  <si>
    <t>ПО,                       1 разряд</t>
  </si>
  <si>
    <t>ПО,                          3 разряд</t>
  </si>
  <si>
    <t>ПО,                     2 разряд</t>
  </si>
  <si>
    <t>ПО,                   2 разряд</t>
  </si>
  <si>
    <t>ПО,                  1 разряд</t>
  </si>
  <si>
    <t xml:space="preserve"> ПО,               2 разряд</t>
  </si>
  <si>
    <t>ПО,                1 разряд</t>
  </si>
  <si>
    <t>ПО,                          3  разряд</t>
  </si>
  <si>
    <t>ПО,                               1 разряд</t>
  </si>
  <si>
    <t>укладчик - упаковщик (19293)</t>
  </si>
  <si>
    <t xml:space="preserve">Всего </t>
  </si>
  <si>
    <t xml:space="preserve"> по программам профессионального обучен6ия</t>
  </si>
  <si>
    <t xml:space="preserve"> по программам СПО</t>
  </si>
  <si>
    <t>сващик ручной и частично механизированной сварки (наплавки) (15.01.05)</t>
  </si>
  <si>
    <t>10 мес.</t>
  </si>
  <si>
    <t>с 1 сентября 2022 по                    30 июня 2023</t>
  </si>
  <si>
    <t>Сведения об образовательных программах в ФКП образовательном учреждение № 79 ФСИН России в 2022/2023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</si>
</sst>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7" xfId="0" applyFont="1" applyBorder="1" applyAlignment="1">
      <alignment horizontal="center" vertical="center"/>
    </xf>
    <xf numFmtId="0" fontId="0" fillId="0" borderId="0" xfId="0" applyFont="1"/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vertical="top" wrapText="1"/>
    </xf>
    <xf numFmtId="0" fontId="5" fillId="0" borderId="1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/>
    <xf numFmtId="0" fontId="4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textRotation="90"/>
    </xf>
    <xf numFmtId="0" fontId="1" fillId="0" borderId="5" xfId="0" applyFont="1" applyFill="1" applyBorder="1" applyAlignment="1">
      <alignment horizontal="center" vertical="center" textRotation="90"/>
    </xf>
    <xf numFmtId="0" fontId="1" fillId="0" borderId="6" xfId="0" applyFont="1" applyFill="1" applyBorder="1" applyAlignment="1">
      <alignment horizontal="center" vertical="center" textRotation="90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vertical="center"/>
    </xf>
    <xf numFmtId="0" fontId="0" fillId="0" borderId="6" xfId="0" applyBorder="1"/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tabSelected="1" showWhiteSpace="0" view="pageLayout" topLeftCell="A123" zoomScale="80" zoomScaleNormal="80" zoomScalePageLayoutView="80" workbookViewId="0">
      <selection activeCell="D137" sqref="D137"/>
    </sheetView>
  </sheetViews>
  <sheetFormatPr defaultRowHeight="15" x14ac:dyDescent="0.25"/>
  <cols>
    <col min="1" max="1" width="7" customWidth="1"/>
    <col min="2" max="2" width="26.85546875" customWidth="1"/>
    <col min="3" max="3" width="41" customWidth="1"/>
    <col min="4" max="4" width="12.7109375" customWidth="1"/>
    <col min="5" max="5" width="8" customWidth="1"/>
    <col min="6" max="6" width="24.140625" customWidth="1"/>
    <col min="7" max="7" width="7.42578125" customWidth="1"/>
    <col min="8" max="8" width="13.140625" customWidth="1"/>
    <col min="9" max="9" width="13.28515625" customWidth="1"/>
  </cols>
  <sheetData>
    <row r="1" spans="1:10" ht="18.75" x14ac:dyDescent="0.3">
      <c r="G1" s="3"/>
      <c r="I1" s="17"/>
    </row>
    <row r="2" spans="1:10" ht="9" customHeight="1" x14ac:dyDescent="0.25"/>
    <row r="3" spans="1:10" s="6" customFormat="1" ht="15.75" x14ac:dyDescent="0.25">
      <c r="A3" s="167" t="s">
        <v>160</v>
      </c>
      <c r="B3" s="167"/>
      <c r="C3" s="167"/>
      <c r="D3" s="167"/>
      <c r="E3" s="167"/>
      <c r="F3" s="167"/>
      <c r="G3" s="167"/>
      <c r="H3" s="167"/>
      <c r="I3" s="167"/>
    </row>
    <row r="4" spans="1:10" s="6" customFormat="1" ht="18" customHeight="1" x14ac:dyDescent="0.25">
      <c r="A4" s="155"/>
      <c r="B4" s="155"/>
      <c r="C4" s="155"/>
      <c r="D4" s="155"/>
      <c r="E4" s="155"/>
      <c r="F4" s="155"/>
      <c r="G4" s="155"/>
      <c r="H4" s="155"/>
      <c r="I4" s="155"/>
    </row>
    <row r="5" spans="1:10" s="6" customFormat="1" hidden="1" x14ac:dyDescent="0.25">
      <c r="A5" s="154"/>
      <c r="B5" s="154"/>
      <c r="C5" s="154"/>
      <c r="D5" s="154"/>
      <c r="E5" s="154"/>
      <c r="F5" s="154"/>
      <c r="G5" s="154"/>
      <c r="H5" s="154"/>
      <c r="I5" s="154"/>
    </row>
    <row r="6" spans="1:10" ht="30" customHeight="1" x14ac:dyDescent="0.25">
      <c r="A6" s="140" t="s">
        <v>0</v>
      </c>
      <c r="B6" s="156" t="s">
        <v>9</v>
      </c>
      <c r="C6" s="143" t="s">
        <v>7</v>
      </c>
      <c r="D6" s="146" t="s">
        <v>1</v>
      </c>
      <c r="E6" s="146" t="s">
        <v>2</v>
      </c>
      <c r="F6" s="149" t="s">
        <v>41</v>
      </c>
      <c r="G6" s="146" t="s">
        <v>4</v>
      </c>
      <c r="H6" s="158" t="s">
        <v>40</v>
      </c>
      <c r="I6" s="159"/>
      <c r="J6" s="160"/>
    </row>
    <row r="7" spans="1:10" ht="55.5" customHeight="1" x14ac:dyDescent="0.25">
      <c r="A7" s="141"/>
      <c r="B7" s="157"/>
      <c r="C7" s="144"/>
      <c r="D7" s="147"/>
      <c r="E7" s="147"/>
      <c r="F7" s="150"/>
      <c r="G7" s="147"/>
      <c r="H7" s="161"/>
      <c r="I7" s="162"/>
      <c r="J7" s="163"/>
    </row>
    <row r="8" spans="1:10" ht="69.75" customHeight="1" x14ac:dyDescent="0.25">
      <c r="A8" s="141"/>
      <c r="B8" s="157"/>
      <c r="C8" s="144"/>
      <c r="D8" s="147"/>
      <c r="E8" s="147"/>
      <c r="F8" s="150"/>
      <c r="G8" s="147"/>
      <c r="H8" s="152" t="s">
        <v>154</v>
      </c>
      <c r="I8" s="152" t="s">
        <v>155</v>
      </c>
      <c r="J8" s="152" t="s">
        <v>156</v>
      </c>
    </row>
    <row r="9" spans="1:10" ht="57.75" customHeight="1" x14ac:dyDescent="0.25">
      <c r="A9" s="142"/>
      <c r="B9" s="157"/>
      <c r="C9" s="145"/>
      <c r="D9" s="148"/>
      <c r="E9" s="148"/>
      <c r="F9" s="151"/>
      <c r="G9" s="148"/>
      <c r="H9" s="153"/>
      <c r="I9" s="153"/>
      <c r="J9" s="153"/>
    </row>
    <row r="10" spans="1:10" ht="25.5" customHeight="1" x14ac:dyDescent="0.25">
      <c r="A10" s="2">
        <v>1</v>
      </c>
      <c r="B10" s="4">
        <v>2</v>
      </c>
      <c r="C10" s="2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80">
        <v>10</v>
      </c>
    </row>
    <row r="11" spans="1:10" ht="45.75" customHeight="1" x14ac:dyDescent="0.25">
      <c r="A11" s="137"/>
      <c r="B11" s="104" t="s">
        <v>35</v>
      </c>
      <c r="C11" s="95" t="s">
        <v>157</v>
      </c>
      <c r="D11" s="92"/>
      <c r="E11" s="92" t="s">
        <v>158</v>
      </c>
      <c r="F11" s="9" t="s">
        <v>159</v>
      </c>
      <c r="G11" s="91">
        <v>1</v>
      </c>
      <c r="H11" s="92">
        <v>25</v>
      </c>
      <c r="I11" s="92">
        <v>0</v>
      </c>
      <c r="J11" s="80">
        <v>25</v>
      </c>
    </row>
    <row r="12" spans="1:10" s="5" customFormat="1" ht="44.25" customHeight="1" x14ac:dyDescent="0.25">
      <c r="A12" s="138"/>
      <c r="B12" s="106"/>
      <c r="C12" s="10" t="s">
        <v>18</v>
      </c>
      <c r="D12" s="86" t="s">
        <v>139</v>
      </c>
      <c r="E12" s="8" t="s">
        <v>6</v>
      </c>
      <c r="F12" s="9" t="s">
        <v>112</v>
      </c>
      <c r="G12" s="40">
        <v>1</v>
      </c>
      <c r="H12" s="44">
        <v>25</v>
      </c>
      <c r="I12" s="94">
        <v>25</v>
      </c>
      <c r="J12" s="80">
        <v>0</v>
      </c>
    </row>
    <row r="13" spans="1:10" s="5" customFormat="1" ht="48.75" customHeight="1" x14ac:dyDescent="0.25">
      <c r="A13" s="138"/>
      <c r="B13" s="106"/>
      <c r="C13" s="11" t="s">
        <v>24</v>
      </c>
      <c r="D13" s="86" t="s">
        <v>140</v>
      </c>
      <c r="E13" s="8" t="s">
        <v>3</v>
      </c>
      <c r="F13" s="38" t="s">
        <v>75</v>
      </c>
      <c r="G13" s="76">
        <v>1</v>
      </c>
      <c r="H13" s="44">
        <v>25</v>
      </c>
      <c r="I13" s="94">
        <v>25</v>
      </c>
      <c r="J13" s="80">
        <v>0</v>
      </c>
    </row>
    <row r="14" spans="1:10" s="5" customFormat="1" ht="54" customHeight="1" x14ac:dyDescent="0.25">
      <c r="A14" s="138"/>
      <c r="B14" s="106"/>
      <c r="C14" s="70" t="s">
        <v>24</v>
      </c>
      <c r="D14" s="86" t="s">
        <v>141</v>
      </c>
      <c r="E14" s="8" t="s">
        <v>3</v>
      </c>
      <c r="F14" s="47" t="s">
        <v>74</v>
      </c>
      <c r="G14" s="75">
        <v>1</v>
      </c>
      <c r="H14" s="44">
        <v>25</v>
      </c>
      <c r="I14" s="94">
        <v>25</v>
      </c>
      <c r="J14" s="80">
        <v>0</v>
      </c>
    </row>
    <row r="15" spans="1:10" s="5" customFormat="1" ht="68.25" customHeight="1" x14ac:dyDescent="0.25">
      <c r="A15" s="138"/>
      <c r="B15" s="106"/>
      <c r="C15" s="86" t="s">
        <v>153</v>
      </c>
      <c r="D15" s="86" t="s">
        <v>142</v>
      </c>
      <c r="E15" s="8" t="s">
        <v>8</v>
      </c>
      <c r="F15" s="9" t="s">
        <v>114</v>
      </c>
      <c r="G15" s="42">
        <v>1</v>
      </c>
      <c r="H15" s="44">
        <v>25</v>
      </c>
      <c r="I15" s="94">
        <v>25</v>
      </c>
      <c r="J15" s="80">
        <v>0</v>
      </c>
    </row>
    <row r="16" spans="1:10" s="5" customFormat="1" ht="30.6" customHeight="1" x14ac:dyDescent="0.25">
      <c r="A16" s="138"/>
      <c r="B16" s="106"/>
      <c r="C16" s="7" t="s">
        <v>80</v>
      </c>
      <c r="D16" s="86" t="s">
        <v>143</v>
      </c>
      <c r="E16" s="8" t="s">
        <v>3</v>
      </c>
      <c r="F16" s="9" t="s">
        <v>43</v>
      </c>
      <c r="G16" s="76">
        <v>1</v>
      </c>
      <c r="H16" s="44">
        <v>25</v>
      </c>
      <c r="I16" s="94">
        <v>25</v>
      </c>
      <c r="J16" s="80">
        <v>0</v>
      </c>
    </row>
    <row r="17" spans="1:10" s="5" customFormat="1" ht="30.6" customHeight="1" x14ac:dyDescent="0.25">
      <c r="A17" s="138"/>
      <c r="B17" s="106"/>
      <c r="C17" s="7" t="s">
        <v>80</v>
      </c>
      <c r="D17" s="86" t="s">
        <v>143</v>
      </c>
      <c r="E17" s="8" t="s">
        <v>3</v>
      </c>
      <c r="F17" s="9" t="s">
        <v>42</v>
      </c>
      <c r="G17" s="75">
        <v>1</v>
      </c>
      <c r="H17" s="44">
        <v>25</v>
      </c>
      <c r="I17" s="94">
        <v>25</v>
      </c>
      <c r="J17" s="80">
        <v>0</v>
      </c>
    </row>
    <row r="18" spans="1:10" s="5" customFormat="1" ht="50.25" customHeight="1" x14ac:dyDescent="0.25">
      <c r="A18" s="138"/>
      <c r="B18" s="106"/>
      <c r="C18" s="11" t="s">
        <v>81</v>
      </c>
      <c r="D18" s="50" t="s">
        <v>101</v>
      </c>
      <c r="E18" s="8" t="s">
        <v>3</v>
      </c>
      <c r="F18" s="9" t="s">
        <v>43</v>
      </c>
      <c r="G18" s="42">
        <v>1</v>
      </c>
      <c r="H18" s="44">
        <v>13</v>
      </c>
      <c r="I18" s="94">
        <v>13</v>
      </c>
      <c r="J18" s="80">
        <v>0</v>
      </c>
    </row>
    <row r="19" spans="1:10" s="5" customFormat="1" ht="43.5" customHeight="1" x14ac:dyDescent="0.25">
      <c r="A19" s="138"/>
      <c r="B19" s="106"/>
      <c r="C19" s="11" t="s">
        <v>82</v>
      </c>
      <c r="D19" s="44" t="s">
        <v>17</v>
      </c>
      <c r="E19" s="8" t="s">
        <v>3</v>
      </c>
      <c r="F19" s="9" t="s">
        <v>133</v>
      </c>
      <c r="G19" s="46">
        <v>1</v>
      </c>
      <c r="H19" s="44">
        <v>13</v>
      </c>
      <c r="I19" s="94">
        <v>13</v>
      </c>
      <c r="J19" s="80">
        <v>0</v>
      </c>
    </row>
    <row r="20" spans="1:10" s="5" customFormat="1" ht="45" customHeight="1" x14ac:dyDescent="0.25">
      <c r="A20" s="138"/>
      <c r="B20" s="106"/>
      <c r="C20" s="8" t="s">
        <v>83</v>
      </c>
      <c r="D20" s="86" t="s">
        <v>143</v>
      </c>
      <c r="E20" s="8" t="s">
        <v>3</v>
      </c>
      <c r="F20" s="9" t="s">
        <v>134</v>
      </c>
      <c r="G20" s="46">
        <v>1</v>
      </c>
      <c r="H20" s="44">
        <v>25</v>
      </c>
      <c r="I20" s="94">
        <v>25</v>
      </c>
      <c r="J20" s="80">
        <v>0</v>
      </c>
    </row>
    <row r="21" spans="1:10" s="5" customFormat="1" ht="43.5" customHeight="1" x14ac:dyDescent="0.25">
      <c r="A21" s="138"/>
      <c r="B21" s="106"/>
      <c r="C21" s="8" t="s">
        <v>27</v>
      </c>
      <c r="D21" s="86" t="s">
        <v>142</v>
      </c>
      <c r="E21" s="8" t="s">
        <v>8</v>
      </c>
      <c r="F21" s="9" t="s">
        <v>44</v>
      </c>
      <c r="G21" s="46">
        <v>1</v>
      </c>
      <c r="H21" s="44">
        <v>25</v>
      </c>
      <c r="I21" s="94">
        <v>25</v>
      </c>
      <c r="J21" s="80">
        <v>0</v>
      </c>
    </row>
    <row r="22" spans="1:10" s="5" customFormat="1" ht="46.5" customHeight="1" x14ac:dyDescent="0.25">
      <c r="A22" s="138"/>
      <c r="B22" s="106"/>
      <c r="C22" s="12" t="s">
        <v>84</v>
      </c>
      <c r="D22" s="50" t="s">
        <v>17</v>
      </c>
      <c r="E22" s="8" t="s">
        <v>3</v>
      </c>
      <c r="F22" s="9" t="s">
        <v>43</v>
      </c>
      <c r="G22" s="42">
        <v>1</v>
      </c>
      <c r="H22" s="44">
        <v>12</v>
      </c>
      <c r="I22" s="94">
        <v>12</v>
      </c>
      <c r="J22" s="80">
        <v>0</v>
      </c>
    </row>
    <row r="23" spans="1:10" s="5" customFormat="1" ht="46.5" customHeight="1" x14ac:dyDescent="0.25">
      <c r="A23" s="138"/>
      <c r="B23" s="106"/>
      <c r="C23" s="12" t="s">
        <v>106</v>
      </c>
      <c r="D23" s="86" t="s">
        <v>143</v>
      </c>
      <c r="E23" s="56" t="s">
        <v>3</v>
      </c>
      <c r="F23" s="9" t="s">
        <v>107</v>
      </c>
      <c r="G23" s="56">
        <v>1</v>
      </c>
      <c r="H23" s="60">
        <v>12</v>
      </c>
      <c r="I23" s="94">
        <v>12</v>
      </c>
      <c r="J23" s="80">
        <v>0</v>
      </c>
    </row>
    <row r="24" spans="1:10" s="5" customFormat="1" ht="30.6" customHeight="1" x14ac:dyDescent="0.25">
      <c r="A24" s="139"/>
      <c r="B24" s="105"/>
      <c r="C24" s="10" t="s">
        <v>19</v>
      </c>
      <c r="D24" s="86" t="s">
        <v>143</v>
      </c>
      <c r="E24" s="62" t="s">
        <v>3</v>
      </c>
      <c r="F24" s="9" t="s">
        <v>45</v>
      </c>
      <c r="G24" s="40">
        <v>1</v>
      </c>
      <c r="H24" s="44">
        <v>13</v>
      </c>
      <c r="I24" s="94">
        <v>13</v>
      </c>
      <c r="J24" s="80">
        <v>0</v>
      </c>
    </row>
    <row r="25" spans="1:10" s="5" customFormat="1" ht="33" customHeight="1" x14ac:dyDescent="0.25">
      <c r="A25" s="135" t="s">
        <v>117</v>
      </c>
      <c r="B25" s="136"/>
      <c r="C25" s="10"/>
      <c r="D25" s="70"/>
      <c r="E25" s="67"/>
      <c r="F25" s="9"/>
      <c r="G25" s="69">
        <f>SUM(G11:G24)</f>
        <v>14</v>
      </c>
      <c r="H25" s="71">
        <f>SUM(H11:H24)</f>
        <v>288</v>
      </c>
      <c r="I25" s="71">
        <f>SUM(I11:I24)</f>
        <v>263</v>
      </c>
      <c r="J25" s="18">
        <f>SUM(J11:J24)</f>
        <v>25</v>
      </c>
    </row>
    <row r="26" spans="1:10" s="5" customFormat="1" ht="30.6" customHeight="1" x14ac:dyDescent="0.25">
      <c r="A26" s="130">
        <v>2</v>
      </c>
      <c r="B26" s="104" t="s">
        <v>122</v>
      </c>
      <c r="C26" s="115" t="s">
        <v>18</v>
      </c>
      <c r="D26" s="102" t="s">
        <v>143</v>
      </c>
      <c r="E26" s="113" t="s">
        <v>10</v>
      </c>
      <c r="F26" s="9" t="s">
        <v>78</v>
      </c>
      <c r="G26" s="76">
        <v>1</v>
      </c>
      <c r="H26" s="70">
        <v>25</v>
      </c>
      <c r="I26" s="94">
        <v>25</v>
      </c>
      <c r="J26" s="80">
        <v>0</v>
      </c>
    </row>
    <row r="27" spans="1:10" s="5" customFormat="1" ht="30.6" customHeight="1" x14ac:dyDescent="0.25">
      <c r="A27" s="131"/>
      <c r="B27" s="120"/>
      <c r="C27" s="116"/>
      <c r="D27" s="103"/>
      <c r="E27" s="114"/>
      <c r="F27" s="9" t="s">
        <v>113</v>
      </c>
      <c r="G27" s="75">
        <v>1</v>
      </c>
      <c r="H27" s="70">
        <v>25</v>
      </c>
      <c r="I27" s="94">
        <v>25</v>
      </c>
      <c r="J27" s="80">
        <v>0</v>
      </c>
    </row>
    <row r="28" spans="1:10" s="5" customFormat="1" ht="30.6" customHeight="1" x14ac:dyDescent="0.25">
      <c r="A28" s="131"/>
      <c r="B28" s="120"/>
      <c r="C28" s="10" t="s">
        <v>25</v>
      </c>
      <c r="D28" s="86" t="s">
        <v>144</v>
      </c>
      <c r="E28" s="67" t="s">
        <v>11</v>
      </c>
      <c r="F28" s="9" t="s">
        <v>77</v>
      </c>
      <c r="G28" s="68">
        <v>1</v>
      </c>
      <c r="H28" s="70">
        <v>12</v>
      </c>
      <c r="I28" s="94">
        <v>12</v>
      </c>
      <c r="J28" s="80">
        <v>0</v>
      </c>
    </row>
    <row r="29" spans="1:10" s="5" customFormat="1" ht="60.75" customHeight="1" x14ac:dyDescent="0.25">
      <c r="A29" s="131"/>
      <c r="B29" s="120"/>
      <c r="C29" s="10" t="s">
        <v>26</v>
      </c>
      <c r="D29" s="86" t="s">
        <v>143</v>
      </c>
      <c r="E29" s="67" t="s">
        <v>12</v>
      </c>
      <c r="F29" s="9" t="s">
        <v>75</v>
      </c>
      <c r="G29" s="68">
        <v>1</v>
      </c>
      <c r="H29" s="70">
        <v>12</v>
      </c>
      <c r="I29" s="94">
        <v>12</v>
      </c>
      <c r="J29" s="80">
        <v>0</v>
      </c>
    </row>
    <row r="30" spans="1:10" s="5" customFormat="1" ht="64.5" customHeight="1" x14ac:dyDescent="0.25">
      <c r="A30" s="131"/>
      <c r="B30" s="120"/>
      <c r="C30" s="10" t="s">
        <v>123</v>
      </c>
      <c r="D30" s="86" t="s">
        <v>143</v>
      </c>
      <c r="E30" s="67" t="s">
        <v>12</v>
      </c>
      <c r="F30" s="9" t="s">
        <v>110</v>
      </c>
      <c r="G30" s="68">
        <v>1</v>
      </c>
      <c r="H30" s="70">
        <v>12</v>
      </c>
      <c r="I30" s="94">
        <v>12</v>
      </c>
      <c r="J30" s="80">
        <v>0</v>
      </c>
    </row>
    <row r="31" spans="1:10" s="5" customFormat="1" ht="45.75" customHeight="1" x14ac:dyDescent="0.25">
      <c r="A31" s="131"/>
      <c r="B31" s="120"/>
      <c r="C31" s="10" t="s">
        <v>79</v>
      </c>
      <c r="D31" s="70" t="s">
        <v>17</v>
      </c>
      <c r="E31" s="67" t="s">
        <v>11</v>
      </c>
      <c r="F31" s="9" t="s">
        <v>76</v>
      </c>
      <c r="G31" s="68">
        <v>1</v>
      </c>
      <c r="H31" s="70">
        <v>25</v>
      </c>
      <c r="I31" s="94">
        <v>25</v>
      </c>
      <c r="J31" s="80">
        <v>0</v>
      </c>
    </row>
    <row r="32" spans="1:10" s="5" customFormat="1" ht="30.6" customHeight="1" x14ac:dyDescent="0.25">
      <c r="A32" s="131"/>
      <c r="B32" s="120"/>
      <c r="C32" s="10" t="s">
        <v>118</v>
      </c>
      <c r="D32" s="86" t="s">
        <v>145</v>
      </c>
      <c r="E32" s="67" t="s">
        <v>12</v>
      </c>
      <c r="F32" s="9" t="s">
        <v>119</v>
      </c>
      <c r="G32" s="68">
        <v>1</v>
      </c>
      <c r="H32" s="70">
        <v>14</v>
      </c>
      <c r="I32" s="94">
        <v>14</v>
      </c>
      <c r="J32" s="80">
        <v>0</v>
      </c>
    </row>
    <row r="33" spans="1:10" s="5" customFormat="1" ht="30.6" customHeight="1" x14ac:dyDescent="0.25">
      <c r="A33" s="131"/>
      <c r="B33" s="120"/>
      <c r="C33" s="10" t="s">
        <v>106</v>
      </c>
      <c r="D33" s="86" t="s">
        <v>146</v>
      </c>
      <c r="E33" s="67" t="s">
        <v>12</v>
      </c>
      <c r="F33" s="9" t="s">
        <v>120</v>
      </c>
      <c r="G33" s="68">
        <v>1</v>
      </c>
      <c r="H33" s="70">
        <v>12</v>
      </c>
      <c r="I33" s="94">
        <v>12</v>
      </c>
      <c r="J33" s="80">
        <v>0</v>
      </c>
    </row>
    <row r="34" spans="1:10" s="5" customFormat="1" ht="30.6" customHeight="1" x14ac:dyDescent="0.25">
      <c r="A34" s="131"/>
      <c r="B34" s="120"/>
      <c r="C34" s="10" t="s">
        <v>19</v>
      </c>
      <c r="D34" s="86" t="s">
        <v>147</v>
      </c>
      <c r="E34" s="67" t="s">
        <v>12</v>
      </c>
      <c r="F34" s="9" t="s">
        <v>111</v>
      </c>
      <c r="G34" s="68">
        <v>1</v>
      </c>
      <c r="H34" s="70">
        <v>15</v>
      </c>
      <c r="I34" s="94">
        <v>15</v>
      </c>
      <c r="J34" s="80">
        <v>0</v>
      </c>
    </row>
    <row r="35" spans="1:10" s="5" customFormat="1" ht="30.6" customHeight="1" x14ac:dyDescent="0.25">
      <c r="A35" s="131"/>
      <c r="B35" s="120"/>
      <c r="C35" s="115" t="s">
        <v>27</v>
      </c>
      <c r="D35" s="102" t="s">
        <v>148</v>
      </c>
      <c r="E35" s="113" t="s">
        <v>11</v>
      </c>
      <c r="F35" s="9" t="s">
        <v>121</v>
      </c>
      <c r="G35" s="76">
        <v>1</v>
      </c>
      <c r="H35" s="78">
        <v>12</v>
      </c>
      <c r="I35" s="94">
        <v>12</v>
      </c>
      <c r="J35" s="80">
        <v>0</v>
      </c>
    </row>
    <row r="36" spans="1:10" s="5" customFormat="1" ht="30.6" customHeight="1" x14ac:dyDescent="0.25">
      <c r="A36" s="125"/>
      <c r="B36" s="112"/>
      <c r="C36" s="116"/>
      <c r="D36" s="103"/>
      <c r="E36" s="114"/>
      <c r="F36" s="9" t="s">
        <v>124</v>
      </c>
      <c r="G36" s="75">
        <v>1</v>
      </c>
      <c r="H36" s="73">
        <v>13</v>
      </c>
      <c r="I36" s="88">
        <v>13</v>
      </c>
      <c r="J36" s="80">
        <v>0</v>
      </c>
    </row>
    <row r="37" spans="1:10" ht="15.75" x14ac:dyDescent="0.25">
      <c r="A37" s="134" t="s">
        <v>5</v>
      </c>
      <c r="B37" s="134"/>
      <c r="C37" s="13"/>
      <c r="D37" s="13"/>
      <c r="E37" s="13"/>
      <c r="F37" s="13"/>
      <c r="G37" s="45">
        <f>SUM(G26:G36)</f>
        <v>11</v>
      </c>
      <c r="H37" s="45">
        <f>SUM(H26:H36)</f>
        <v>177</v>
      </c>
      <c r="I37" s="93">
        <f>SUM(I26:I36)</f>
        <v>177</v>
      </c>
      <c r="J37" s="18">
        <v>0</v>
      </c>
    </row>
    <row r="38" spans="1:10" ht="38.25" customHeight="1" x14ac:dyDescent="0.25">
      <c r="A38" s="130">
        <v>3</v>
      </c>
      <c r="B38" s="104" t="s">
        <v>20</v>
      </c>
      <c r="C38" s="1" t="s">
        <v>13</v>
      </c>
      <c r="D38" s="86" t="s">
        <v>141</v>
      </c>
      <c r="E38" s="32" t="s">
        <v>3</v>
      </c>
      <c r="F38" s="44" t="s">
        <v>46</v>
      </c>
      <c r="G38" s="43">
        <v>1</v>
      </c>
      <c r="H38" s="43">
        <v>13</v>
      </c>
      <c r="I38" s="80">
        <v>13</v>
      </c>
      <c r="J38" s="80">
        <v>0</v>
      </c>
    </row>
    <row r="39" spans="1:10" ht="30" x14ac:dyDescent="0.25">
      <c r="A39" s="131"/>
      <c r="B39" s="106"/>
      <c r="C39" s="1" t="s">
        <v>14</v>
      </c>
      <c r="D39" s="86" t="s">
        <v>141</v>
      </c>
      <c r="E39" s="32" t="s">
        <v>3</v>
      </c>
      <c r="F39" s="44" t="s">
        <v>47</v>
      </c>
      <c r="G39" s="43">
        <v>1</v>
      </c>
      <c r="H39" s="43">
        <v>12</v>
      </c>
      <c r="I39" s="80">
        <v>12</v>
      </c>
      <c r="J39" s="80">
        <v>0</v>
      </c>
    </row>
    <row r="40" spans="1:10" ht="44.25" customHeight="1" x14ac:dyDescent="0.25">
      <c r="A40" s="131"/>
      <c r="B40" s="106"/>
      <c r="C40" s="22" t="s">
        <v>15</v>
      </c>
      <c r="D40" s="86" t="s">
        <v>141</v>
      </c>
      <c r="E40" s="32" t="s">
        <v>3</v>
      </c>
      <c r="F40" s="44" t="s">
        <v>48</v>
      </c>
      <c r="G40" s="46">
        <v>1</v>
      </c>
      <c r="H40" s="44">
        <v>13</v>
      </c>
      <c r="I40" s="94">
        <v>13</v>
      </c>
      <c r="J40" s="80">
        <v>0</v>
      </c>
    </row>
    <row r="41" spans="1:10" ht="30" x14ac:dyDescent="0.25">
      <c r="A41" s="131"/>
      <c r="B41" s="106"/>
      <c r="C41" s="115" t="s">
        <v>16</v>
      </c>
      <c r="D41" s="102" t="s">
        <v>142</v>
      </c>
      <c r="E41" s="113" t="s">
        <v>8</v>
      </c>
      <c r="F41" s="44" t="s">
        <v>49</v>
      </c>
      <c r="G41" s="76">
        <v>1</v>
      </c>
      <c r="H41" s="78">
        <v>12</v>
      </c>
      <c r="I41" s="94">
        <v>12</v>
      </c>
      <c r="J41" s="80">
        <v>0</v>
      </c>
    </row>
    <row r="42" spans="1:10" x14ac:dyDescent="0.25">
      <c r="A42" s="131"/>
      <c r="B42" s="106"/>
      <c r="C42" s="112"/>
      <c r="D42" s="103"/>
      <c r="E42" s="119"/>
      <c r="F42" s="44" t="s">
        <v>50</v>
      </c>
      <c r="G42" s="77">
        <v>1</v>
      </c>
      <c r="H42" s="79">
        <v>13</v>
      </c>
      <c r="I42" s="89">
        <v>13</v>
      </c>
      <c r="J42" s="80">
        <v>0</v>
      </c>
    </row>
    <row r="43" spans="1:10" ht="30" x14ac:dyDescent="0.25">
      <c r="A43" s="131"/>
      <c r="B43" s="106"/>
      <c r="C43" s="28" t="s">
        <v>18</v>
      </c>
      <c r="D43" s="86" t="s">
        <v>143</v>
      </c>
      <c r="E43" s="32" t="s">
        <v>6</v>
      </c>
      <c r="F43" s="44" t="s">
        <v>51</v>
      </c>
      <c r="G43" s="46">
        <v>1</v>
      </c>
      <c r="H43" s="44">
        <v>25</v>
      </c>
      <c r="I43" s="94">
        <v>25</v>
      </c>
      <c r="J43" s="80">
        <v>0</v>
      </c>
    </row>
    <row r="44" spans="1:10" ht="30.75" customHeight="1" x14ac:dyDescent="0.25">
      <c r="A44" s="131"/>
      <c r="B44" s="106"/>
      <c r="C44" s="55" t="s">
        <v>19</v>
      </c>
      <c r="D44" s="86" t="s">
        <v>143</v>
      </c>
      <c r="E44" s="54" t="s">
        <v>3</v>
      </c>
      <c r="F44" s="44" t="s">
        <v>52</v>
      </c>
      <c r="G44" s="54">
        <v>1</v>
      </c>
      <c r="H44" s="53">
        <v>13</v>
      </c>
      <c r="I44" s="87">
        <v>13</v>
      </c>
      <c r="J44" s="80">
        <v>0</v>
      </c>
    </row>
    <row r="45" spans="1:10" ht="30" x14ac:dyDescent="0.25">
      <c r="A45" s="125"/>
      <c r="B45" s="105"/>
      <c r="C45" s="58" t="s">
        <v>106</v>
      </c>
      <c r="D45" s="86" t="s">
        <v>143</v>
      </c>
      <c r="E45" s="54" t="s">
        <v>3</v>
      </c>
      <c r="F45" s="44" t="s">
        <v>53</v>
      </c>
      <c r="G45" s="57">
        <v>1</v>
      </c>
      <c r="H45" s="58">
        <v>12</v>
      </c>
      <c r="I45" s="58">
        <v>12</v>
      </c>
      <c r="J45" s="80">
        <v>0</v>
      </c>
    </row>
    <row r="46" spans="1:10" s="6" customFormat="1" ht="18" customHeight="1" x14ac:dyDescent="0.25">
      <c r="A46" s="117" t="s">
        <v>5</v>
      </c>
      <c r="B46" s="118"/>
      <c r="C46" s="14"/>
      <c r="D46" s="14"/>
      <c r="E46" s="14"/>
      <c r="F46" s="15"/>
      <c r="G46" s="45">
        <f>SUM(G38:G45)</f>
        <v>8</v>
      </c>
      <c r="H46" s="45">
        <f>SUM(H38:H45)</f>
        <v>113</v>
      </c>
      <c r="I46" s="93">
        <f>SUM(I38:I45)</f>
        <v>113</v>
      </c>
      <c r="J46" s="18">
        <v>0</v>
      </c>
    </row>
    <row r="47" spans="1:10" s="6" customFormat="1" ht="46.5" customHeight="1" x14ac:dyDescent="0.25">
      <c r="A47" s="108"/>
      <c r="B47" s="104" t="s">
        <v>36</v>
      </c>
      <c r="C47" s="95" t="s">
        <v>157</v>
      </c>
      <c r="D47" s="92"/>
      <c r="E47" s="92" t="s">
        <v>158</v>
      </c>
      <c r="F47" s="9" t="s">
        <v>159</v>
      </c>
      <c r="G47" s="91">
        <v>1</v>
      </c>
      <c r="H47" s="92">
        <v>25</v>
      </c>
      <c r="I47" s="92">
        <v>0</v>
      </c>
      <c r="J47" s="80">
        <v>25</v>
      </c>
    </row>
    <row r="48" spans="1:10" ht="30" customHeight="1" x14ac:dyDescent="0.25">
      <c r="A48" s="108"/>
      <c r="B48" s="106"/>
      <c r="C48" s="7" t="s">
        <v>21</v>
      </c>
      <c r="D48" s="44" t="s">
        <v>73</v>
      </c>
      <c r="E48" s="8" t="s">
        <v>3</v>
      </c>
      <c r="F48" s="9" t="s">
        <v>54</v>
      </c>
      <c r="G48" s="49">
        <v>1</v>
      </c>
      <c r="H48" s="43">
        <v>25</v>
      </c>
      <c r="I48" s="80">
        <v>25</v>
      </c>
      <c r="J48" s="80">
        <v>0</v>
      </c>
    </row>
    <row r="49" spans="1:10" ht="30" x14ac:dyDescent="0.25">
      <c r="A49" s="108"/>
      <c r="B49" s="106"/>
      <c r="C49" s="63" t="s">
        <v>22</v>
      </c>
      <c r="D49" s="86" t="s">
        <v>143</v>
      </c>
      <c r="E49" s="62" t="s">
        <v>3</v>
      </c>
      <c r="F49" s="9" t="s">
        <v>48</v>
      </c>
      <c r="G49" s="65">
        <v>1</v>
      </c>
      <c r="H49" s="64">
        <v>13</v>
      </c>
      <c r="I49" s="80">
        <v>13</v>
      </c>
      <c r="J49" s="80">
        <v>0</v>
      </c>
    </row>
    <row r="50" spans="1:10" ht="30" x14ac:dyDescent="0.25">
      <c r="A50" s="108"/>
      <c r="B50" s="106"/>
      <c r="C50" s="63" t="s">
        <v>109</v>
      </c>
      <c r="D50" s="86" t="s">
        <v>141</v>
      </c>
      <c r="E50" s="8" t="s">
        <v>3</v>
      </c>
      <c r="F50" s="9" t="s">
        <v>48</v>
      </c>
      <c r="G50" s="49">
        <v>1</v>
      </c>
      <c r="H50" s="43">
        <v>12</v>
      </c>
      <c r="I50" s="80">
        <v>12</v>
      </c>
      <c r="J50" s="80">
        <v>0</v>
      </c>
    </row>
    <row r="51" spans="1:10" ht="30" x14ac:dyDescent="0.25">
      <c r="A51" s="108"/>
      <c r="B51" s="106"/>
      <c r="C51" s="10" t="s">
        <v>24</v>
      </c>
      <c r="D51" s="86" t="s">
        <v>141</v>
      </c>
      <c r="E51" s="8" t="s">
        <v>3</v>
      </c>
      <c r="F51" s="9" t="s">
        <v>55</v>
      </c>
      <c r="G51" s="80">
        <v>1</v>
      </c>
      <c r="H51" s="43">
        <v>25</v>
      </c>
      <c r="I51" s="80">
        <v>25</v>
      </c>
      <c r="J51" s="80">
        <v>0</v>
      </c>
    </row>
    <row r="52" spans="1:10" ht="30.75" customHeight="1" x14ac:dyDescent="0.25">
      <c r="A52" s="108"/>
      <c r="B52" s="106"/>
      <c r="C52" s="10" t="s">
        <v>24</v>
      </c>
      <c r="D52" s="86" t="s">
        <v>141</v>
      </c>
      <c r="E52" s="8" t="s">
        <v>3</v>
      </c>
      <c r="F52" s="9" t="s">
        <v>54</v>
      </c>
      <c r="G52" s="77">
        <v>1</v>
      </c>
      <c r="H52" s="44">
        <v>25</v>
      </c>
      <c r="I52" s="94">
        <v>25</v>
      </c>
      <c r="J52" s="80">
        <v>0</v>
      </c>
    </row>
    <row r="53" spans="1:10" ht="37.5" customHeight="1" x14ac:dyDescent="0.25">
      <c r="A53" s="108"/>
      <c r="B53" s="106"/>
      <c r="C53" s="11" t="s">
        <v>18</v>
      </c>
      <c r="D53" s="86" t="s">
        <v>73</v>
      </c>
      <c r="E53" s="8" t="s">
        <v>6</v>
      </c>
      <c r="F53" s="9" t="s">
        <v>57</v>
      </c>
      <c r="G53" s="49">
        <v>1</v>
      </c>
      <c r="H53" s="43">
        <v>25</v>
      </c>
      <c r="I53" s="80">
        <v>25</v>
      </c>
      <c r="J53" s="80">
        <v>0</v>
      </c>
    </row>
    <row r="54" spans="1:10" ht="42" customHeight="1" x14ac:dyDescent="0.25">
      <c r="A54" s="108"/>
      <c r="B54" s="106"/>
      <c r="C54" s="7" t="s">
        <v>25</v>
      </c>
      <c r="D54" s="86" t="s">
        <v>142</v>
      </c>
      <c r="E54" s="8" t="s">
        <v>8</v>
      </c>
      <c r="F54" s="9" t="s">
        <v>58</v>
      </c>
      <c r="G54" s="49">
        <v>1</v>
      </c>
      <c r="H54" s="43">
        <v>25</v>
      </c>
      <c r="I54" s="80">
        <v>25</v>
      </c>
      <c r="J54" s="80">
        <v>0</v>
      </c>
    </row>
    <row r="55" spans="1:10" ht="30" x14ac:dyDescent="0.25">
      <c r="A55" s="108"/>
      <c r="B55" s="106"/>
      <c r="C55" s="7" t="s">
        <v>26</v>
      </c>
      <c r="D55" s="86" t="s">
        <v>73</v>
      </c>
      <c r="E55" s="8" t="s">
        <v>3</v>
      </c>
      <c r="F55" s="9" t="s">
        <v>56</v>
      </c>
      <c r="G55" s="61">
        <v>1</v>
      </c>
      <c r="H55" s="43">
        <v>25</v>
      </c>
      <c r="I55" s="80">
        <v>25</v>
      </c>
      <c r="J55" s="80">
        <v>0</v>
      </c>
    </row>
    <row r="56" spans="1:10" ht="30" x14ac:dyDescent="0.25">
      <c r="A56" s="108"/>
      <c r="B56" s="106"/>
      <c r="C56" s="7" t="s">
        <v>27</v>
      </c>
      <c r="D56" s="86" t="s">
        <v>142</v>
      </c>
      <c r="E56" s="8" t="s">
        <v>8</v>
      </c>
      <c r="F56" s="9" t="s">
        <v>59</v>
      </c>
      <c r="G56" s="61">
        <v>1</v>
      </c>
      <c r="H56" s="43">
        <v>25</v>
      </c>
      <c r="I56" s="80">
        <v>25</v>
      </c>
      <c r="J56" s="80">
        <v>0</v>
      </c>
    </row>
    <row r="57" spans="1:10" ht="30" x14ac:dyDescent="0.25">
      <c r="A57" s="108"/>
      <c r="B57" s="106"/>
      <c r="C57" s="60" t="s">
        <v>106</v>
      </c>
      <c r="D57" s="86" t="s">
        <v>73</v>
      </c>
      <c r="E57" s="56" t="s">
        <v>3</v>
      </c>
      <c r="F57" s="9" t="s">
        <v>54</v>
      </c>
      <c r="G57" s="61">
        <v>1</v>
      </c>
      <c r="H57" s="57">
        <v>12</v>
      </c>
      <c r="I57" s="80">
        <v>12</v>
      </c>
      <c r="J57" s="80">
        <v>0</v>
      </c>
    </row>
    <row r="58" spans="1:10" ht="30" x14ac:dyDescent="0.25">
      <c r="A58" s="108"/>
      <c r="B58" s="105"/>
      <c r="C58" s="7" t="s">
        <v>19</v>
      </c>
      <c r="D58" s="86" t="s">
        <v>73</v>
      </c>
      <c r="E58" s="8" t="s">
        <v>3</v>
      </c>
      <c r="F58" s="9" t="s">
        <v>60</v>
      </c>
      <c r="G58" s="40">
        <v>1</v>
      </c>
      <c r="H58" s="44">
        <v>13</v>
      </c>
      <c r="I58" s="94">
        <v>13</v>
      </c>
      <c r="J58" s="80">
        <v>0</v>
      </c>
    </row>
    <row r="59" spans="1:10" s="26" customFormat="1" ht="15.75" x14ac:dyDescent="0.2">
      <c r="A59" s="117" t="s">
        <v>5</v>
      </c>
      <c r="B59" s="118"/>
      <c r="C59" s="19"/>
      <c r="D59" s="19"/>
      <c r="E59" s="19"/>
      <c r="F59" s="16"/>
      <c r="G59" s="45">
        <f>SUM(G47:G58)</f>
        <v>12</v>
      </c>
      <c r="H59" s="59">
        <f>SUM(H47:H58)</f>
        <v>250</v>
      </c>
      <c r="I59" s="66">
        <f>SUM(I47:I58)</f>
        <v>225</v>
      </c>
      <c r="J59" s="29">
        <f>SUM(J47:J58)</f>
        <v>25</v>
      </c>
    </row>
    <row r="60" spans="1:10" s="26" customFormat="1" ht="47.25" x14ac:dyDescent="0.2">
      <c r="A60" s="97">
        <v>5</v>
      </c>
      <c r="B60" s="109" t="s">
        <v>30</v>
      </c>
      <c r="C60" s="95" t="s">
        <v>157</v>
      </c>
      <c r="D60" s="92"/>
      <c r="E60" s="92" t="s">
        <v>158</v>
      </c>
      <c r="F60" s="9" t="s">
        <v>159</v>
      </c>
      <c r="G60" s="91">
        <v>1</v>
      </c>
      <c r="H60" s="92">
        <v>25</v>
      </c>
      <c r="I60" s="92">
        <v>0</v>
      </c>
      <c r="J60" s="80">
        <v>25</v>
      </c>
    </row>
    <row r="61" spans="1:10" ht="30" customHeight="1" x14ac:dyDescent="0.25">
      <c r="A61" s="97"/>
      <c r="B61" s="110"/>
      <c r="C61" s="22" t="s">
        <v>15</v>
      </c>
      <c r="D61" s="86" t="s">
        <v>141</v>
      </c>
      <c r="E61" s="8" t="s">
        <v>3</v>
      </c>
      <c r="F61" s="9" t="s">
        <v>62</v>
      </c>
      <c r="G61" s="40">
        <v>1</v>
      </c>
      <c r="H61" s="44">
        <v>25</v>
      </c>
      <c r="I61" s="94">
        <v>25</v>
      </c>
      <c r="J61" s="80">
        <v>0</v>
      </c>
    </row>
    <row r="62" spans="1:10" ht="30" x14ac:dyDescent="0.25">
      <c r="A62" s="97"/>
      <c r="B62" s="110"/>
      <c r="C62" s="22" t="s">
        <v>15</v>
      </c>
      <c r="D62" s="86" t="s">
        <v>141</v>
      </c>
      <c r="E62" s="8" t="s">
        <v>3</v>
      </c>
      <c r="F62" s="9" t="s">
        <v>63</v>
      </c>
      <c r="G62" s="40">
        <v>1</v>
      </c>
      <c r="H62" s="44">
        <v>25</v>
      </c>
      <c r="I62" s="94">
        <v>25</v>
      </c>
      <c r="J62" s="80">
        <v>0</v>
      </c>
    </row>
    <row r="63" spans="1:10" ht="31.5" customHeight="1" x14ac:dyDescent="0.25">
      <c r="A63" s="97"/>
      <c r="B63" s="110"/>
      <c r="C63" s="81" t="s">
        <v>28</v>
      </c>
      <c r="D63" s="86" t="s">
        <v>73</v>
      </c>
      <c r="E63" s="76" t="s">
        <v>10</v>
      </c>
      <c r="F63" s="9" t="s">
        <v>135</v>
      </c>
      <c r="G63" s="74">
        <v>2</v>
      </c>
      <c r="H63" s="78">
        <v>50</v>
      </c>
      <c r="I63" s="94">
        <v>50</v>
      </c>
      <c r="J63" s="80">
        <v>0</v>
      </c>
    </row>
    <row r="64" spans="1:10" ht="36" customHeight="1" x14ac:dyDescent="0.25">
      <c r="A64" s="97"/>
      <c r="B64" s="110"/>
      <c r="C64" s="81" t="s">
        <v>28</v>
      </c>
      <c r="D64" s="86" t="s">
        <v>73</v>
      </c>
      <c r="E64" s="76" t="s">
        <v>10</v>
      </c>
      <c r="F64" s="9" t="s">
        <v>108</v>
      </c>
      <c r="G64" s="74">
        <v>2</v>
      </c>
      <c r="H64" s="78">
        <v>50</v>
      </c>
      <c r="I64" s="94">
        <v>50</v>
      </c>
      <c r="J64" s="80">
        <v>0</v>
      </c>
    </row>
    <row r="65" spans="1:10" ht="30" x14ac:dyDescent="0.25">
      <c r="A65" s="97"/>
      <c r="B65" s="110"/>
      <c r="C65" s="10" t="s">
        <v>28</v>
      </c>
      <c r="D65" s="86" t="s">
        <v>73</v>
      </c>
      <c r="E65" s="8" t="s">
        <v>6</v>
      </c>
      <c r="F65" s="27" t="s">
        <v>125</v>
      </c>
      <c r="G65" s="40">
        <v>2</v>
      </c>
      <c r="H65" s="44">
        <v>50</v>
      </c>
      <c r="I65" s="94">
        <v>50</v>
      </c>
      <c r="J65" s="80">
        <v>0</v>
      </c>
    </row>
    <row r="66" spans="1:10" ht="30" x14ac:dyDescent="0.25">
      <c r="A66" s="97"/>
      <c r="B66" s="110"/>
      <c r="C66" s="23" t="s">
        <v>19</v>
      </c>
      <c r="D66" s="86" t="s">
        <v>73</v>
      </c>
      <c r="E66" s="8" t="s">
        <v>3</v>
      </c>
      <c r="F66" s="9" t="s">
        <v>62</v>
      </c>
      <c r="G66" s="40">
        <v>1</v>
      </c>
      <c r="H66" s="44">
        <v>13</v>
      </c>
      <c r="I66" s="94">
        <v>13</v>
      </c>
      <c r="J66" s="80">
        <v>0</v>
      </c>
    </row>
    <row r="67" spans="1:10" ht="30" x14ac:dyDescent="0.25">
      <c r="A67" s="97"/>
      <c r="B67" s="110"/>
      <c r="C67" s="28" t="s">
        <v>106</v>
      </c>
      <c r="D67" s="86" t="s">
        <v>73</v>
      </c>
      <c r="E67" s="8" t="s">
        <v>3</v>
      </c>
      <c r="F67" s="27" t="s">
        <v>64</v>
      </c>
      <c r="G67" s="46">
        <v>1</v>
      </c>
      <c r="H67" s="44">
        <v>12</v>
      </c>
      <c r="I67" s="94">
        <v>12</v>
      </c>
      <c r="J67" s="80">
        <v>0</v>
      </c>
    </row>
    <row r="68" spans="1:10" ht="30" x14ac:dyDescent="0.25">
      <c r="A68" s="97"/>
      <c r="B68" s="110"/>
      <c r="C68" s="33" t="s">
        <v>39</v>
      </c>
      <c r="D68" s="51" t="s">
        <v>102</v>
      </c>
      <c r="E68" s="8" t="s">
        <v>3</v>
      </c>
      <c r="F68" s="9" t="s">
        <v>63</v>
      </c>
      <c r="G68" s="46">
        <v>1</v>
      </c>
      <c r="H68" s="44">
        <v>12</v>
      </c>
      <c r="I68" s="94">
        <v>12</v>
      </c>
      <c r="J68" s="80">
        <v>0</v>
      </c>
    </row>
    <row r="69" spans="1:10" ht="30" x14ac:dyDescent="0.25">
      <c r="A69" s="97"/>
      <c r="B69" s="110"/>
      <c r="C69" s="7" t="s">
        <v>29</v>
      </c>
      <c r="D69" s="86" t="s">
        <v>142</v>
      </c>
      <c r="E69" s="8" t="s">
        <v>8</v>
      </c>
      <c r="F69" s="27" t="s">
        <v>126</v>
      </c>
      <c r="G69" s="46">
        <v>1</v>
      </c>
      <c r="H69" s="44">
        <v>25</v>
      </c>
      <c r="I69" s="94">
        <v>25</v>
      </c>
      <c r="J69" s="80">
        <v>0</v>
      </c>
    </row>
    <row r="70" spans="1:10" ht="30" x14ac:dyDescent="0.25">
      <c r="A70" s="97"/>
      <c r="B70" s="110"/>
      <c r="C70" s="7" t="s">
        <v>27</v>
      </c>
      <c r="D70" s="86" t="s">
        <v>142</v>
      </c>
      <c r="E70" s="8" t="s">
        <v>8</v>
      </c>
      <c r="F70" s="27" t="s">
        <v>127</v>
      </c>
      <c r="G70" s="46">
        <v>1</v>
      </c>
      <c r="H70" s="44">
        <v>25</v>
      </c>
      <c r="I70" s="94">
        <v>25</v>
      </c>
      <c r="J70" s="80">
        <v>0</v>
      </c>
    </row>
    <row r="71" spans="1:10" ht="75.75" customHeight="1" x14ac:dyDescent="0.25">
      <c r="A71" s="97"/>
      <c r="B71" s="111"/>
      <c r="C71" s="52" t="s">
        <v>105</v>
      </c>
      <c r="D71" s="86" t="s">
        <v>149</v>
      </c>
      <c r="E71" s="8" t="s">
        <v>3</v>
      </c>
      <c r="F71" s="9" t="s">
        <v>62</v>
      </c>
      <c r="G71" s="46">
        <v>1</v>
      </c>
      <c r="H71" s="44">
        <v>13</v>
      </c>
      <c r="I71" s="94">
        <v>13</v>
      </c>
      <c r="J71" s="80">
        <v>0</v>
      </c>
    </row>
    <row r="72" spans="1:10" s="26" customFormat="1" ht="15.75" x14ac:dyDescent="0.2">
      <c r="A72" s="117" t="s">
        <v>5</v>
      </c>
      <c r="B72" s="118"/>
      <c r="C72" s="19"/>
      <c r="D72" s="19"/>
      <c r="E72" s="19"/>
      <c r="F72" s="16"/>
      <c r="G72" s="45">
        <f>SUM(G60:G71)</f>
        <v>15</v>
      </c>
      <c r="H72" s="45">
        <f>SUM(H60:H71)</f>
        <v>325</v>
      </c>
      <c r="I72" s="45">
        <f>SUM(I60:I71)</f>
        <v>300</v>
      </c>
      <c r="J72" s="29">
        <f>SUM(J60:J71)</f>
        <v>25</v>
      </c>
    </row>
    <row r="73" spans="1:10" s="26" customFormat="1" ht="47.25" x14ac:dyDescent="0.2">
      <c r="A73" s="97">
        <v>6</v>
      </c>
      <c r="B73" s="109" t="s">
        <v>37</v>
      </c>
      <c r="C73" s="95" t="s">
        <v>157</v>
      </c>
      <c r="D73" s="92"/>
      <c r="E73" s="92" t="s">
        <v>158</v>
      </c>
      <c r="F73" s="9" t="s">
        <v>159</v>
      </c>
      <c r="G73" s="91">
        <v>1</v>
      </c>
      <c r="H73" s="92">
        <v>25</v>
      </c>
      <c r="I73" s="92">
        <v>0</v>
      </c>
      <c r="J73" s="80">
        <v>25</v>
      </c>
    </row>
    <row r="74" spans="1:10" s="26" customFormat="1" ht="30" customHeight="1" x14ac:dyDescent="0.2">
      <c r="A74" s="97"/>
      <c r="B74" s="110"/>
      <c r="C74" s="115" t="s">
        <v>15</v>
      </c>
      <c r="D74" s="86" t="s">
        <v>141</v>
      </c>
      <c r="E74" s="85" t="s">
        <v>3</v>
      </c>
      <c r="F74" s="9" t="s">
        <v>65</v>
      </c>
      <c r="G74" s="40">
        <v>1</v>
      </c>
      <c r="H74" s="44">
        <v>25</v>
      </c>
      <c r="I74" s="94">
        <v>25</v>
      </c>
      <c r="J74" s="92">
        <v>0</v>
      </c>
    </row>
    <row r="75" spans="1:10" s="26" customFormat="1" ht="30" x14ac:dyDescent="0.2">
      <c r="A75" s="97"/>
      <c r="B75" s="110"/>
      <c r="C75" s="165"/>
      <c r="D75" s="86" t="s">
        <v>141</v>
      </c>
      <c r="E75" s="83" t="s">
        <v>12</v>
      </c>
      <c r="F75" s="9" t="s">
        <v>63</v>
      </c>
      <c r="G75" s="40">
        <v>1</v>
      </c>
      <c r="H75" s="44">
        <v>25</v>
      </c>
      <c r="I75" s="94">
        <v>25</v>
      </c>
      <c r="J75" s="92">
        <v>0</v>
      </c>
    </row>
    <row r="76" spans="1:10" s="26" customFormat="1" ht="29.25" customHeight="1" x14ac:dyDescent="0.2">
      <c r="A76" s="97"/>
      <c r="B76" s="110"/>
      <c r="C76" s="80" t="s">
        <v>28</v>
      </c>
      <c r="D76" s="86" t="s">
        <v>73</v>
      </c>
      <c r="E76" s="80" t="s">
        <v>10</v>
      </c>
      <c r="F76" s="82" t="s">
        <v>136</v>
      </c>
      <c r="G76" s="74">
        <v>1</v>
      </c>
      <c r="H76" s="72">
        <v>25</v>
      </c>
      <c r="I76" s="87">
        <v>25</v>
      </c>
      <c r="J76" s="92">
        <v>0</v>
      </c>
    </row>
    <row r="77" spans="1:10" s="26" customFormat="1" ht="31.5" customHeight="1" x14ac:dyDescent="0.2">
      <c r="A77" s="97"/>
      <c r="B77" s="110"/>
      <c r="C77" s="80" t="s">
        <v>28</v>
      </c>
      <c r="D77" s="86" t="s">
        <v>73</v>
      </c>
      <c r="E77" s="80" t="s">
        <v>10</v>
      </c>
      <c r="F77" s="82" t="s">
        <v>108</v>
      </c>
      <c r="G77" s="74">
        <v>1</v>
      </c>
      <c r="H77" s="72">
        <v>25</v>
      </c>
      <c r="I77" s="87">
        <v>25</v>
      </c>
      <c r="J77" s="92">
        <v>0</v>
      </c>
    </row>
    <row r="78" spans="1:10" s="26" customFormat="1" ht="30.75" customHeight="1" x14ac:dyDescent="0.2">
      <c r="A78" s="97"/>
      <c r="B78" s="110"/>
      <c r="C78" s="84" t="s">
        <v>28</v>
      </c>
      <c r="D78" s="86" t="s">
        <v>73</v>
      </c>
      <c r="E78" s="84" t="s">
        <v>10</v>
      </c>
      <c r="F78" s="82" t="s">
        <v>128</v>
      </c>
      <c r="G78" s="74">
        <v>1</v>
      </c>
      <c r="H78" s="72">
        <v>25</v>
      </c>
      <c r="I78" s="87">
        <v>25</v>
      </c>
      <c r="J78" s="92">
        <v>0</v>
      </c>
    </row>
    <row r="79" spans="1:10" s="26" customFormat="1" ht="14.25" customHeight="1" x14ac:dyDescent="0.2">
      <c r="A79" s="97"/>
      <c r="B79" s="110"/>
      <c r="C79" s="115" t="s">
        <v>23</v>
      </c>
      <c r="D79" s="102" t="s">
        <v>141</v>
      </c>
      <c r="E79" s="113" t="s">
        <v>3</v>
      </c>
      <c r="F79" s="102" t="s">
        <v>115</v>
      </c>
      <c r="G79" s="113">
        <v>1</v>
      </c>
      <c r="H79" s="102">
        <v>12</v>
      </c>
      <c r="I79" s="102">
        <v>12</v>
      </c>
      <c r="J79" s="98">
        <v>0</v>
      </c>
    </row>
    <row r="80" spans="1:10" s="26" customFormat="1" ht="18" customHeight="1" x14ac:dyDescent="0.2">
      <c r="A80" s="97"/>
      <c r="B80" s="110"/>
      <c r="C80" s="133"/>
      <c r="D80" s="103"/>
      <c r="E80" s="123"/>
      <c r="F80" s="127"/>
      <c r="G80" s="125"/>
      <c r="H80" s="127"/>
      <c r="I80" s="127"/>
      <c r="J80" s="99"/>
    </row>
    <row r="81" spans="1:10" s="26" customFormat="1" ht="14.25" customHeight="1" x14ac:dyDescent="0.2">
      <c r="A81" s="97"/>
      <c r="B81" s="110"/>
      <c r="C81" s="115" t="s">
        <v>100</v>
      </c>
      <c r="D81" s="102" t="s">
        <v>73</v>
      </c>
      <c r="E81" s="113" t="s">
        <v>3</v>
      </c>
      <c r="F81" s="102" t="s">
        <v>66</v>
      </c>
      <c r="G81" s="113">
        <v>1</v>
      </c>
      <c r="H81" s="102">
        <v>13</v>
      </c>
      <c r="I81" s="102">
        <v>13</v>
      </c>
      <c r="J81" s="98">
        <v>0</v>
      </c>
    </row>
    <row r="82" spans="1:10" s="26" customFormat="1" ht="22.5" customHeight="1" x14ac:dyDescent="0.2">
      <c r="A82" s="97"/>
      <c r="B82" s="110"/>
      <c r="C82" s="126"/>
      <c r="D82" s="103"/>
      <c r="E82" s="119"/>
      <c r="F82" s="112"/>
      <c r="G82" s="128"/>
      <c r="H82" s="124"/>
      <c r="I82" s="124"/>
      <c r="J82" s="99"/>
    </row>
    <row r="83" spans="1:10" s="26" customFormat="1" ht="14.25" customHeight="1" x14ac:dyDescent="0.2">
      <c r="A83" s="97"/>
      <c r="B83" s="110"/>
      <c r="C83" s="115" t="s">
        <v>105</v>
      </c>
      <c r="D83" s="102" t="s">
        <v>103</v>
      </c>
      <c r="E83" s="113" t="s">
        <v>3</v>
      </c>
      <c r="F83" s="102" t="s">
        <v>66</v>
      </c>
      <c r="G83" s="113">
        <v>1</v>
      </c>
      <c r="H83" s="102">
        <v>12</v>
      </c>
      <c r="I83" s="102">
        <v>12</v>
      </c>
      <c r="J83" s="98">
        <v>0</v>
      </c>
    </row>
    <row r="84" spans="1:10" s="26" customFormat="1" ht="61.5" customHeight="1" x14ac:dyDescent="0.2">
      <c r="A84" s="97"/>
      <c r="B84" s="110"/>
      <c r="C84" s="127"/>
      <c r="D84" s="103"/>
      <c r="E84" s="119"/>
      <c r="F84" s="127"/>
      <c r="G84" s="125"/>
      <c r="H84" s="127"/>
      <c r="I84" s="127"/>
      <c r="J84" s="99"/>
    </row>
    <row r="85" spans="1:10" s="26" customFormat="1" ht="35.25" customHeight="1" x14ac:dyDescent="0.25">
      <c r="A85" s="97"/>
      <c r="B85" s="110"/>
      <c r="C85" s="28" t="s">
        <v>106</v>
      </c>
      <c r="D85" s="86" t="s">
        <v>73</v>
      </c>
      <c r="E85" s="56" t="s">
        <v>3</v>
      </c>
      <c r="F85" s="27" t="s">
        <v>64</v>
      </c>
      <c r="G85" s="56">
        <v>1</v>
      </c>
      <c r="H85" s="60">
        <v>12</v>
      </c>
      <c r="I85" s="94">
        <v>12</v>
      </c>
      <c r="J85" s="96">
        <v>0</v>
      </c>
    </row>
    <row r="86" spans="1:10" s="26" customFormat="1" ht="18" customHeight="1" x14ac:dyDescent="0.2">
      <c r="A86" s="97"/>
      <c r="B86" s="110"/>
      <c r="C86" s="132" t="s">
        <v>19</v>
      </c>
      <c r="D86" s="102" t="s">
        <v>143</v>
      </c>
      <c r="E86" s="113" t="s">
        <v>6</v>
      </c>
      <c r="F86" s="102" t="s">
        <v>67</v>
      </c>
      <c r="G86" s="130">
        <v>1</v>
      </c>
      <c r="H86" s="102">
        <v>13</v>
      </c>
      <c r="I86" s="102">
        <v>13</v>
      </c>
      <c r="J86" s="98">
        <v>0</v>
      </c>
    </row>
    <row r="87" spans="1:10" s="26" customFormat="1" ht="12.75" customHeight="1" x14ac:dyDescent="0.2">
      <c r="A87" s="97"/>
      <c r="B87" s="110"/>
      <c r="C87" s="133"/>
      <c r="D87" s="103"/>
      <c r="E87" s="119"/>
      <c r="F87" s="112"/>
      <c r="G87" s="128"/>
      <c r="H87" s="124"/>
      <c r="I87" s="124"/>
      <c r="J87" s="99"/>
    </row>
    <row r="88" spans="1:10" s="26" customFormat="1" ht="30.75" customHeight="1" x14ac:dyDescent="0.25">
      <c r="A88" s="97"/>
      <c r="B88" s="111"/>
      <c r="C88" s="58" t="s">
        <v>27</v>
      </c>
      <c r="D88" s="86" t="s">
        <v>150</v>
      </c>
      <c r="E88" s="80" t="s">
        <v>11</v>
      </c>
      <c r="F88" s="58" t="s">
        <v>129</v>
      </c>
      <c r="G88" s="80">
        <v>1</v>
      </c>
      <c r="H88" s="58">
        <v>12</v>
      </c>
      <c r="I88" s="58">
        <v>12</v>
      </c>
      <c r="J88" s="96">
        <v>0</v>
      </c>
    </row>
    <row r="89" spans="1:10" s="26" customFormat="1" ht="15.75" x14ac:dyDescent="0.2">
      <c r="A89" s="117" t="s">
        <v>5</v>
      </c>
      <c r="B89" s="118"/>
      <c r="C89" s="20"/>
      <c r="D89" s="20"/>
      <c r="E89" s="20"/>
      <c r="F89" s="21"/>
      <c r="G89" s="45">
        <f>SUM(G73:G88)</f>
        <v>12</v>
      </c>
      <c r="H89" s="45">
        <f>SUM(H73:H88)</f>
        <v>224</v>
      </c>
      <c r="I89" s="45">
        <f>SUM(I73:I88)</f>
        <v>199</v>
      </c>
      <c r="J89" s="29">
        <f>SUM(J73:J88)</f>
        <v>25</v>
      </c>
    </row>
    <row r="90" spans="1:10" s="26" customFormat="1" ht="30" x14ac:dyDescent="0.25">
      <c r="A90" s="130">
        <v>7</v>
      </c>
      <c r="B90" s="104" t="s">
        <v>32</v>
      </c>
      <c r="C90" s="22" t="s">
        <v>15</v>
      </c>
      <c r="D90" s="86" t="s">
        <v>151</v>
      </c>
      <c r="E90" s="8" t="s">
        <v>3</v>
      </c>
      <c r="F90" s="30" t="s">
        <v>68</v>
      </c>
      <c r="G90" s="46">
        <v>2</v>
      </c>
      <c r="H90" s="9">
        <v>50</v>
      </c>
      <c r="I90" s="9">
        <v>50</v>
      </c>
      <c r="J90" s="92">
        <v>0</v>
      </c>
    </row>
    <row r="91" spans="1:10" s="26" customFormat="1" ht="30" x14ac:dyDescent="0.25">
      <c r="A91" s="121"/>
      <c r="B91" s="120"/>
      <c r="C91" s="22" t="s">
        <v>15</v>
      </c>
      <c r="D91" s="86" t="s">
        <v>104</v>
      </c>
      <c r="E91" s="8" t="s">
        <v>3</v>
      </c>
      <c r="F91" s="9" t="s">
        <v>137</v>
      </c>
      <c r="G91" s="44">
        <v>1</v>
      </c>
      <c r="H91" s="44">
        <v>25</v>
      </c>
      <c r="I91" s="94">
        <v>25</v>
      </c>
      <c r="J91" s="92">
        <v>0</v>
      </c>
    </row>
    <row r="92" spans="1:10" s="26" customFormat="1" ht="30" x14ac:dyDescent="0.2">
      <c r="A92" s="121"/>
      <c r="B92" s="120"/>
      <c r="C92" s="10" t="s">
        <v>28</v>
      </c>
      <c r="D92" s="86" t="s">
        <v>143</v>
      </c>
      <c r="E92" s="8" t="s">
        <v>6</v>
      </c>
      <c r="F92" s="27" t="s">
        <v>61</v>
      </c>
      <c r="G92" s="44">
        <v>1</v>
      </c>
      <c r="H92" s="44">
        <v>25</v>
      </c>
      <c r="I92" s="94">
        <v>25</v>
      </c>
      <c r="J92" s="92">
        <v>0</v>
      </c>
    </row>
    <row r="93" spans="1:10" s="26" customFormat="1" ht="24" customHeight="1" x14ac:dyDescent="0.2">
      <c r="A93" s="121"/>
      <c r="B93" s="120"/>
      <c r="C93" s="115" t="s">
        <v>26</v>
      </c>
      <c r="D93" s="102" t="s">
        <v>143</v>
      </c>
      <c r="E93" s="113" t="s">
        <v>3</v>
      </c>
      <c r="F93" s="102" t="s">
        <v>68</v>
      </c>
      <c r="G93" s="113">
        <v>1</v>
      </c>
      <c r="H93" s="102">
        <v>25</v>
      </c>
      <c r="I93" s="102">
        <v>25</v>
      </c>
      <c r="J93" s="98">
        <v>0</v>
      </c>
    </row>
    <row r="94" spans="1:10" s="26" customFormat="1" ht="22.5" customHeight="1" x14ac:dyDescent="0.2">
      <c r="A94" s="121"/>
      <c r="B94" s="120"/>
      <c r="C94" s="116"/>
      <c r="D94" s="103"/>
      <c r="E94" s="114"/>
      <c r="F94" s="103"/>
      <c r="G94" s="114"/>
      <c r="H94" s="103"/>
      <c r="I94" s="103"/>
      <c r="J94" s="99"/>
    </row>
    <row r="95" spans="1:10" s="26" customFormat="1" ht="54" customHeight="1" x14ac:dyDescent="0.2">
      <c r="A95" s="121"/>
      <c r="B95" s="120"/>
      <c r="C95" s="10" t="s">
        <v>85</v>
      </c>
      <c r="D95" s="44" t="s">
        <v>88</v>
      </c>
      <c r="E95" s="46" t="s">
        <v>3</v>
      </c>
      <c r="F95" s="30" t="s">
        <v>69</v>
      </c>
      <c r="G95" s="46">
        <v>1</v>
      </c>
      <c r="H95" s="44">
        <v>13</v>
      </c>
      <c r="I95" s="94">
        <v>13</v>
      </c>
      <c r="J95" s="92">
        <v>0</v>
      </c>
    </row>
    <row r="96" spans="1:10" s="26" customFormat="1" ht="30" x14ac:dyDescent="0.2">
      <c r="A96" s="121"/>
      <c r="B96" s="120"/>
      <c r="C96" s="115" t="s">
        <v>27</v>
      </c>
      <c r="D96" s="102" t="s">
        <v>142</v>
      </c>
      <c r="E96" s="113" t="s">
        <v>11</v>
      </c>
      <c r="F96" s="44" t="s">
        <v>70</v>
      </c>
      <c r="G96" s="74">
        <v>1</v>
      </c>
      <c r="H96" s="44">
        <v>25</v>
      </c>
      <c r="I96" s="94">
        <v>25</v>
      </c>
      <c r="J96" s="92">
        <v>0</v>
      </c>
    </row>
    <row r="97" spans="1:10" s="26" customFormat="1" ht="30" x14ac:dyDescent="0.2">
      <c r="A97" s="121"/>
      <c r="B97" s="120"/>
      <c r="C97" s="166"/>
      <c r="D97" s="103"/>
      <c r="E97" s="119"/>
      <c r="F97" s="30" t="s">
        <v>99</v>
      </c>
      <c r="G97" s="80">
        <v>1</v>
      </c>
      <c r="H97" s="39">
        <v>25</v>
      </c>
      <c r="I97" s="88">
        <v>25</v>
      </c>
      <c r="J97" s="92">
        <v>0</v>
      </c>
    </row>
    <row r="98" spans="1:10" ht="30" x14ac:dyDescent="0.25">
      <c r="A98" s="121"/>
      <c r="B98" s="120"/>
      <c r="C98" s="31" t="s">
        <v>86</v>
      </c>
      <c r="D98" s="7" t="s">
        <v>17</v>
      </c>
      <c r="E98" s="8" t="s">
        <v>31</v>
      </c>
      <c r="F98" s="30" t="s">
        <v>68</v>
      </c>
      <c r="G98" s="41">
        <v>1</v>
      </c>
      <c r="H98" s="39">
        <v>12</v>
      </c>
      <c r="I98" s="88">
        <v>12</v>
      </c>
      <c r="J98" s="92">
        <v>0</v>
      </c>
    </row>
    <row r="99" spans="1:10" ht="30" x14ac:dyDescent="0.25">
      <c r="A99" s="121"/>
      <c r="B99" s="120"/>
      <c r="C99" s="10" t="s">
        <v>87</v>
      </c>
      <c r="D99" s="86" t="s">
        <v>17</v>
      </c>
      <c r="E99" s="8" t="s">
        <v>3</v>
      </c>
      <c r="F99" s="9" t="s">
        <v>138</v>
      </c>
      <c r="G99" s="46">
        <v>1</v>
      </c>
      <c r="H99" s="44">
        <v>12</v>
      </c>
      <c r="I99" s="94">
        <v>12</v>
      </c>
      <c r="J99" s="92">
        <v>0</v>
      </c>
    </row>
    <row r="100" spans="1:10" ht="30" x14ac:dyDescent="0.25">
      <c r="A100" s="121"/>
      <c r="B100" s="120"/>
      <c r="C100" s="10" t="s">
        <v>81</v>
      </c>
      <c r="D100" s="44" t="s">
        <v>73</v>
      </c>
      <c r="E100" s="8" t="s">
        <v>3</v>
      </c>
      <c r="F100" s="9" t="s">
        <v>71</v>
      </c>
      <c r="G100" s="46">
        <v>1</v>
      </c>
      <c r="H100" s="44">
        <v>25</v>
      </c>
      <c r="I100" s="94">
        <v>25</v>
      </c>
      <c r="J100" s="92">
        <v>0</v>
      </c>
    </row>
    <row r="101" spans="1:10" ht="15" customHeight="1" x14ac:dyDescent="0.25">
      <c r="A101" s="121"/>
      <c r="B101" s="120"/>
      <c r="C101" s="115" t="s">
        <v>106</v>
      </c>
      <c r="D101" s="102" t="s">
        <v>143</v>
      </c>
      <c r="E101" s="113" t="s">
        <v>3</v>
      </c>
      <c r="F101" s="102" t="s">
        <v>72</v>
      </c>
      <c r="G101" s="113">
        <v>1</v>
      </c>
      <c r="H101" s="102">
        <v>12</v>
      </c>
      <c r="I101" s="102">
        <v>12</v>
      </c>
      <c r="J101" s="100">
        <v>0</v>
      </c>
    </row>
    <row r="102" spans="1:10" x14ac:dyDescent="0.25">
      <c r="A102" s="121"/>
      <c r="B102" s="120"/>
      <c r="C102" s="116"/>
      <c r="D102" s="103"/>
      <c r="E102" s="114"/>
      <c r="F102" s="103"/>
      <c r="G102" s="114"/>
      <c r="H102" s="103"/>
      <c r="I102" s="103"/>
      <c r="J102" s="101"/>
    </row>
    <row r="103" spans="1:10" ht="30" x14ac:dyDescent="0.25">
      <c r="A103" s="119"/>
      <c r="B103" s="112"/>
      <c r="C103" s="23" t="s">
        <v>19</v>
      </c>
      <c r="D103" s="86" t="s">
        <v>143</v>
      </c>
      <c r="E103" s="8" t="s">
        <v>3</v>
      </c>
      <c r="F103" s="30" t="s">
        <v>116</v>
      </c>
      <c r="G103" s="40">
        <v>1</v>
      </c>
      <c r="H103" s="44">
        <v>13</v>
      </c>
      <c r="I103" s="94">
        <v>13</v>
      </c>
      <c r="J103" s="92">
        <v>0</v>
      </c>
    </row>
    <row r="104" spans="1:10" s="26" customFormat="1" ht="15.75" x14ac:dyDescent="0.2">
      <c r="A104" s="117" t="s">
        <v>5</v>
      </c>
      <c r="B104" s="118"/>
      <c r="C104" s="19"/>
      <c r="D104" s="19"/>
      <c r="E104" s="19"/>
      <c r="F104" s="16"/>
      <c r="G104" s="45">
        <f>SUM(G90:G103)</f>
        <v>13</v>
      </c>
      <c r="H104" s="45">
        <f>SUM(H90:H103)</f>
        <v>262</v>
      </c>
      <c r="I104" s="45">
        <f>SUM(I90:I103)</f>
        <v>262</v>
      </c>
      <c r="J104" s="29">
        <f>SUM(J90:J103)</f>
        <v>0</v>
      </c>
    </row>
    <row r="105" spans="1:10" s="26" customFormat="1" ht="30" customHeight="1" x14ac:dyDescent="0.25">
      <c r="A105" s="130">
        <v>8</v>
      </c>
      <c r="B105" s="104" t="s">
        <v>38</v>
      </c>
      <c r="C105" s="115" t="s">
        <v>18</v>
      </c>
      <c r="D105" s="86" t="s">
        <v>143</v>
      </c>
      <c r="E105" s="54" t="s">
        <v>10</v>
      </c>
      <c r="F105" s="9" t="s">
        <v>130</v>
      </c>
      <c r="G105" s="76">
        <v>1</v>
      </c>
      <c r="H105" s="44">
        <v>20</v>
      </c>
      <c r="I105" s="94">
        <v>20</v>
      </c>
      <c r="J105" s="96">
        <v>0</v>
      </c>
    </row>
    <row r="106" spans="1:10" s="26" customFormat="1" ht="30" x14ac:dyDescent="0.25">
      <c r="A106" s="121"/>
      <c r="B106" s="120"/>
      <c r="C106" s="121"/>
      <c r="D106" s="86" t="s">
        <v>143</v>
      </c>
      <c r="E106" s="113" t="s">
        <v>10</v>
      </c>
      <c r="F106" s="9" t="s">
        <v>131</v>
      </c>
      <c r="G106" s="80">
        <v>1</v>
      </c>
      <c r="H106" s="44">
        <v>20</v>
      </c>
      <c r="I106" s="94">
        <v>20</v>
      </c>
      <c r="J106" s="96">
        <v>0</v>
      </c>
    </row>
    <row r="107" spans="1:10" s="26" customFormat="1" ht="30" x14ac:dyDescent="0.25">
      <c r="A107" s="121"/>
      <c r="B107" s="120"/>
      <c r="C107" s="119"/>
      <c r="D107" s="86" t="s">
        <v>139</v>
      </c>
      <c r="E107" s="114"/>
      <c r="F107" s="9" t="s">
        <v>98</v>
      </c>
      <c r="G107" s="77">
        <v>1</v>
      </c>
      <c r="H107" s="44">
        <v>15</v>
      </c>
      <c r="I107" s="94">
        <v>15</v>
      </c>
      <c r="J107" s="96">
        <v>0</v>
      </c>
    </row>
    <row r="108" spans="1:10" s="26" customFormat="1" ht="14.25" customHeight="1" x14ac:dyDescent="0.2">
      <c r="A108" s="121"/>
      <c r="B108" s="120"/>
      <c r="C108" s="122" t="s">
        <v>106</v>
      </c>
      <c r="D108" s="102" t="s">
        <v>143</v>
      </c>
      <c r="E108" s="113" t="s">
        <v>6</v>
      </c>
      <c r="F108" s="102" t="s">
        <v>108</v>
      </c>
      <c r="G108" s="122">
        <v>1</v>
      </c>
      <c r="H108" s="102">
        <v>12</v>
      </c>
      <c r="I108" s="102">
        <v>12</v>
      </c>
      <c r="J108" s="98">
        <v>0</v>
      </c>
    </row>
    <row r="109" spans="1:10" s="26" customFormat="1" ht="14.25" customHeight="1" x14ac:dyDescent="0.2">
      <c r="A109" s="121"/>
      <c r="B109" s="120"/>
      <c r="C109" s="123"/>
      <c r="D109" s="103"/>
      <c r="E109" s="114"/>
      <c r="F109" s="103"/>
      <c r="G109" s="123"/>
      <c r="H109" s="103"/>
      <c r="I109" s="103"/>
      <c r="J109" s="99"/>
    </row>
    <row r="110" spans="1:10" s="26" customFormat="1" ht="14.25" customHeight="1" x14ac:dyDescent="0.2">
      <c r="A110" s="121"/>
      <c r="B110" s="120"/>
      <c r="C110" s="102" t="s">
        <v>19</v>
      </c>
      <c r="D110" s="102" t="s">
        <v>143</v>
      </c>
      <c r="E110" s="113" t="s">
        <v>10</v>
      </c>
      <c r="F110" s="102" t="s">
        <v>132</v>
      </c>
      <c r="G110" s="113">
        <v>1</v>
      </c>
      <c r="H110" s="102">
        <v>13</v>
      </c>
      <c r="I110" s="102">
        <v>13</v>
      </c>
      <c r="J110" s="98">
        <v>0</v>
      </c>
    </row>
    <row r="111" spans="1:10" s="26" customFormat="1" ht="20.25" customHeight="1" x14ac:dyDescent="0.2">
      <c r="A111" s="121"/>
      <c r="B111" s="120"/>
      <c r="C111" s="103"/>
      <c r="D111" s="103"/>
      <c r="E111" s="114"/>
      <c r="F111" s="103"/>
      <c r="G111" s="114"/>
      <c r="H111" s="103"/>
      <c r="I111" s="103"/>
      <c r="J111" s="99"/>
    </row>
    <row r="112" spans="1:10" s="26" customFormat="1" ht="14.25" customHeight="1" x14ac:dyDescent="0.2">
      <c r="A112" s="121"/>
      <c r="B112" s="120"/>
      <c r="C112" s="102" t="s">
        <v>89</v>
      </c>
      <c r="D112" s="102" t="s">
        <v>104</v>
      </c>
      <c r="E112" s="113" t="s">
        <v>33</v>
      </c>
      <c r="F112" s="102" t="s">
        <v>91</v>
      </c>
      <c r="G112" s="113">
        <v>1</v>
      </c>
      <c r="H112" s="102">
        <v>20</v>
      </c>
      <c r="I112" s="102">
        <v>20</v>
      </c>
      <c r="J112" s="98">
        <v>0</v>
      </c>
    </row>
    <row r="113" spans="1:10" s="26" customFormat="1" ht="14.25" customHeight="1" x14ac:dyDescent="0.2">
      <c r="A113" s="121"/>
      <c r="B113" s="120"/>
      <c r="C113" s="120"/>
      <c r="D113" s="103"/>
      <c r="E113" s="121"/>
      <c r="F113" s="112"/>
      <c r="G113" s="114"/>
      <c r="H113" s="103"/>
      <c r="I113" s="103"/>
      <c r="J113" s="99"/>
    </row>
    <row r="114" spans="1:10" s="26" customFormat="1" ht="14.25" customHeight="1" x14ac:dyDescent="0.2">
      <c r="A114" s="121"/>
      <c r="B114" s="120"/>
      <c r="C114" s="120"/>
      <c r="D114" s="102" t="s">
        <v>104</v>
      </c>
      <c r="E114" s="113" t="s">
        <v>33</v>
      </c>
      <c r="F114" s="102" t="s">
        <v>97</v>
      </c>
      <c r="G114" s="122">
        <v>1</v>
      </c>
      <c r="H114" s="104">
        <v>20</v>
      </c>
      <c r="I114" s="104">
        <v>20</v>
      </c>
      <c r="J114" s="98">
        <v>0</v>
      </c>
    </row>
    <row r="115" spans="1:10" x14ac:dyDescent="0.25">
      <c r="A115" s="121"/>
      <c r="B115" s="120"/>
      <c r="C115" s="120"/>
      <c r="D115" s="103"/>
      <c r="E115" s="121"/>
      <c r="F115" s="112"/>
      <c r="G115" s="123"/>
      <c r="H115" s="105"/>
      <c r="I115" s="105"/>
      <c r="J115" s="99"/>
    </row>
    <row r="116" spans="1:10" x14ac:dyDescent="0.25">
      <c r="A116" s="121"/>
      <c r="B116" s="120"/>
      <c r="C116" s="120"/>
      <c r="D116" s="102" t="s">
        <v>104</v>
      </c>
      <c r="E116" s="113" t="s">
        <v>33</v>
      </c>
      <c r="F116" s="102" t="s">
        <v>92</v>
      </c>
      <c r="G116" s="122">
        <v>1</v>
      </c>
      <c r="H116" s="104">
        <v>13</v>
      </c>
      <c r="I116" s="104">
        <v>13</v>
      </c>
      <c r="J116" s="98">
        <v>0</v>
      </c>
    </row>
    <row r="117" spans="1:10" x14ac:dyDescent="0.25">
      <c r="A117" s="121"/>
      <c r="B117" s="120"/>
      <c r="C117" s="120"/>
      <c r="D117" s="103"/>
      <c r="E117" s="128"/>
      <c r="F117" s="103"/>
      <c r="G117" s="123"/>
      <c r="H117" s="106"/>
      <c r="I117" s="106"/>
      <c r="J117" s="99"/>
    </row>
    <row r="118" spans="1:10" x14ac:dyDescent="0.25">
      <c r="A118" s="121"/>
      <c r="B118" s="120"/>
      <c r="C118" s="120"/>
      <c r="D118" s="102" t="s">
        <v>104</v>
      </c>
      <c r="E118" s="113" t="s">
        <v>33</v>
      </c>
      <c r="F118" s="102" t="s">
        <v>93</v>
      </c>
      <c r="G118" s="122">
        <v>1</v>
      </c>
      <c r="H118" s="104">
        <v>12</v>
      </c>
      <c r="I118" s="104">
        <v>12</v>
      </c>
      <c r="J118" s="98">
        <v>0</v>
      </c>
    </row>
    <row r="119" spans="1:10" x14ac:dyDescent="0.25">
      <c r="A119" s="121"/>
      <c r="B119" s="120"/>
      <c r="C119" s="120"/>
      <c r="D119" s="103"/>
      <c r="E119" s="119"/>
      <c r="F119" s="112"/>
      <c r="G119" s="123"/>
      <c r="H119" s="105"/>
      <c r="I119" s="105"/>
      <c r="J119" s="99"/>
    </row>
    <row r="120" spans="1:10" x14ac:dyDescent="0.25">
      <c r="A120" s="121"/>
      <c r="B120" s="120"/>
      <c r="C120" s="120"/>
      <c r="D120" s="102" t="s">
        <v>104</v>
      </c>
      <c r="E120" s="113" t="s">
        <v>33</v>
      </c>
      <c r="F120" s="102" t="s">
        <v>96</v>
      </c>
      <c r="G120" s="122">
        <v>1</v>
      </c>
      <c r="H120" s="104">
        <v>12</v>
      </c>
      <c r="I120" s="104">
        <v>12</v>
      </c>
      <c r="J120" s="98">
        <v>0</v>
      </c>
    </row>
    <row r="121" spans="1:10" x14ac:dyDescent="0.25">
      <c r="A121" s="121"/>
      <c r="B121" s="120"/>
      <c r="C121" s="112"/>
      <c r="D121" s="103"/>
      <c r="E121" s="119"/>
      <c r="F121" s="112"/>
      <c r="G121" s="123"/>
      <c r="H121" s="105"/>
      <c r="I121" s="105"/>
      <c r="J121" s="99"/>
    </row>
    <row r="122" spans="1:10" ht="15" customHeight="1" x14ac:dyDescent="0.25">
      <c r="A122" s="121"/>
      <c r="B122" s="120"/>
      <c r="C122" s="102" t="s">
        <v>90</v>
      </c>
      <c r="D122" s="102" t="s">
        <v>152</v>
      </c>
      <c r="E122" s="113" t="s">
        <v>11</v>
      </c>
      <c r="F122" s="102" t="s">
        <v>94</v>
      </c>
      <c r="G122" s="122">
        <v>1</v>
      </c>
      <c r="H122" s="102">
        <v>12</v>
      </c>
      <c r="I122" s="102">
        <v>12</v>
      </c>
      <c r="J122" s="98">
        <v>0</v>
      </c>
    </row>
    <row r="123" spans="1:10" x14ac:dyDescent="0.25">
      <c r="A123" s="121"/>
      <c r="B123" s="120"/>
      <c r="C123" s="112"/>
      <c r="D123" s="103"/>
      <c r="E123" s="119"/>
      <c r="F123" s="103"/>
      <c r="G123" s="123"/>
      <c r="H123" s="107"/>
      <c r="I123" s="107"/>
      <c r="J123" s="99"/>
    </row>
    <row r="124" spans="1:10" x14ac:dyDescent="0.25">
      <c r="A124" s="121"/>
      <c r="B124" s="120"/>
      <c r="C124" s="102" t="s">
        <v>90</v>
      </c>
      <c r="D124" s="102" t="s">
        <v>152</v>
      </c>
      <c r="E124" s="113" t="s">
        <v>11</v>
      </c>
      <c r="F124" s="102" t="s">
        <v>95</v>
      </c>
      <c r="G124" s="122">
        <v>1</v>
      </c>
      <c r="H124" s="104">
        <v>13</v>
      </c>
      <c r="I124" s="104">
        <v>13</v>
      </c>
      <c r="J124" s="98">
        <v>0</v>
      </c>
    </row>
    <row r="125" spans="1:10" x14ac:dyDescent="0.25">
      <c r="A125" s="119"/>
      <c r="B125" s="112"/>
      <c r="C125" s="120"/>
      <c r="D125" s="103"/>
      <c r="E125" s="121"/>
      <c r="F125" s="107"/>
      <c r="G125" s="123"/>
      <c r="H125" s="105"/>
      <c r="I125" s="105"/>
      <c r="J125" s="99"/>
    </row>
    <row r="126" spans="1:10" s="25" customFormat="1" ht="14.25" x14ac:dyDescent="0.2">
      <c r="A126" s="117" t="s">
        <v>5</v>
      </c>
      <c r="B126" s="118"/>
      <c r="C126" s="24"/>
      <c r="D126" s="24"/>
      <c r="E126" s="24"/>
      <c r="F126" s="24"/>
      <c r="G126" s="29">
        <f>SUM(G105:G125)</f>
        <v>12</v>
      </c>
      <c r="H126" s="29">
        <f>SUM(H105:H125)</f>
        <v>182</v>
      </c>
      <c r="I126" s="45">
        <f>SUM(I105:I125)</f>
        <v>182</v>
      </c>
      <c r="J126" s="29">
        <v>0</v>
      </c>
    </row>
    <row r="127" spans="1:10" s="25" customFormat="1" ht="14.25" x14ac:dyDescent="0.2">
      <c r="A127" s="29"/>
      <c r="B127" s="90" t="s">
        <v>34</v>
      </c>
      <c r="C127" s="24"/>
      <c r="D127" s="24"/>
      <c r="E127" s="24"/>
      <c r="F127" s="24"/>
      <c r="G127" s="29">
        <f>G25+G37+G46+G59+G72+G89+G104+G126</f>
        <v>97</v>
      </c>
      <c r="H127" s="29">
        <v>1821</v>
      </c>
      <c r="I127" s="29">
        <f>I25+I37+I46+I59+I72+I89+I104+I126</f>
        <v>1721</v>
      </c>
      <c r="J127" s="29">
        <v>100</v>
      </c>
    </row>
    <row r="128" spans="1:10" s="25" customFormat="1" ht="9.75" customHeight="1" x14ac:dyDescent="0.2">
      <c r="A128" s="34"/>
      <c r="B128" s="34"/>
      <c r="C128" s="37"/>
      <c r="D128" s="37"/>
      <c r="E128" s="37"/>
      <c r="F128" s="37"/>
      <c r="G128" s="34"/>
      <c r="H128" s="34"/>
      <c r="I128" s="34"/>
    </row>
    <row r="129" spans="1:8" x14ac:dyDescent="0.25">
      <c r="A129" s="5"/>
      <c r="B129" s="5"/>
      <c r="C129" s="5"/>
      <c r="D129" s="5"/>
    </row>
    <row r="130" spans="1:8" x14ac:dyDescent="0.25">
      <c r="A130" s="129"/>
      <c r="B130" s="129"/>
      <c r="C130" s="129"/>
      <c r="D130" s="129"/>
      <c r="E130" s="164"/>
      <c r="F130" s="164"/>
      <c r="G130" s="164"/>
      <c r="H130" s="6"/>
    </row>
    <row r="131" spans="1:8" ht="18.75" x14ac:dyDescent="0.25">
      <c r="A131" s="35"/>
      <c r="B131" s="35"/>
      <c r="C131" s="35"/>
      <c r="E131" s="36"/>
      <c r="F131" s="17"/>
      <c r="G131" s="36"/>
    </row>
    <row r="134" spans="1:8" ht="16.5" x14ac:dyDescent="0.25">
      <c r="B134" s="48"/>
    </row>
    <row r="135" spans="1:8" ht="16.5" x14ac:dyDescent="0.25">
      <c r="B135" s="48"/>
    </row>
    <row r="136" spans="1:8" ht="16.5" x14ac:dyDescent="0.25">
      <c r="B136" s="48"/>
    </row>
    <row r="137" spans="1:8" ht="16.5" x14ac:dyDescent="0.25">
      <c r="B137" s="48"/>
    </row>
    <row r="138" spans="1:8" ht="16.5" x14ac:dyDescent="0.25">
      <c r="B138" s="48"/>
    </row>
    <row r="139" spans="1:8" ht="16.5" x14ac:dyDescent="0.25">
      <c r="B139" s="48"/>
    </row>
    <row r="140" spans="1:8" ht="16.5" x14ac:dyDescent="0.25">
      <c r="B140" s="48"/>
    </row>
    <row r="141" spans="1:8" ht="16.5" x14ac:dyDescent="0.25">
      <c r="B141" s="48"/>
    </row>
    <row r="142" spans="1:8" ht="16.5" x14ac:dyDescent="0.25">
      <c r="B142" s="48"/>
    </row>
    <row r="143" spans="1:8" ht="16.5" x14ac:dyDescent="0.25">
      <c r="B143" s="48"/>
    </row>
    <row r="144" spans="1:8" ht="16.5" x14ac:dyDescent="0.25">
      <c r="B144" s="48"/>
    </row>
    <row r="145" spans="2:2" ht="16.5" x14ac:dyDescent="0.25">
      <c r="B145" s="48"/>
    </row>
    <row r="146" spans="2:2" ht="16.5" x14ac:dyDescent="0.25">
      <c r="B146" s="48"/>
    </row>
    <row r="147" spans="2:2" ht="16.5" x14ac:dyDescent="0.25">
      <c r="B147" s="48"/>
    </row>
    <row r="148" spans="2:2" ht="16.5" x14ac:dyDescent="0.25">
      <c r="B148" s="48"/>
    </row>
    <row r="149" spans="2:2" ht="16.5" x14ac:dyDescent="0.25">
      <c r="B149" s="48"/>
    </row>
    <row r="150" spans="2:2" ht="16.5" x14ac:dyDescent="0.25">
      <c r="B150" s="48"/>
    </row>
    <row r="151" spans="2:2" x14ac:dyDescent="0.25">
      <c r="B151" s="6"/>
    </row>
    <row r="152" spans="2:2" ht="16.5" x14ac:dyDescent="0.25">
      <c r="B152" s="48"/>
    </row>
    <row r="153" spans="2:2" ht="16.5" x14ac:dyDescent="0.25">
      <c r="B153" s="48"/>
    </row>
  </sheetData>
  <mergeCells count="171">
    <mergeCell ref="I108:I109"/>
    <mergeCell ref="G101:G102"/>
    <mergeCell ref="C93:C94"/>
    <mergeCell ref="D93:D94"/>
    <mergeCell ref="E93:E94"/>
    <mergeCell ref="F93:F94"/>
    <mergeCell ref="C96:C97"/>
    <mergeCell ref="D96:D97"/>
    <mergeCell ref="E96:E97"/>
    <mergeCell ref="F101:F102"/>
    <mergeCell ref="C101:C102"/>
    <mergeCell ref="G93:G94"/>
    <mergeCell ref="D101:D102"/>
    <mergeCell ref="E101:E102"/>
    <mergeCell ref="E130:G130"/>
    <mergeCell ref="A126:B126"/>
    <mergeCell ref="F112:F113"/>
    <mergeCell ref="D112:D113"/>
    <mergeCell ref="D114:D115"/>
    <mergeCell ref="D116:D117"/>
    <mergeCell ref="D118:D119"/>
    <mergeCell ref="D120:D121"/>
    <mergeCell ref="D122:D123"/>
    <mergeCell ref="D124:D125"/>
    <mergeCell ref="A130:D130"/>
    <mergeCell ref="A105:A125"/>
    <mergeCell ref="B105:B125"/>
    <mergeCell ref="G110:G111"/>
    <mergeCell ref="D110:D111"/>
    <mergeCell ref="A3:I3"/>
    <mergeCell ref="A6:A9"/>
    <mergeCell ref="C6:C9"/>
    <mergeCell ref="D6:D9"/>
    <mergeCell ref="E6:E9"/>
    <mergeCell ref="F6:F9"/>
    <mergeCell ref="G6:G9"/>
    <mergeCell ref="H8:H9"/>
    <mergeCell ref="A5:I5"/>
    <mergeCell ref="A4:I4"/>
    <mergeCell ref="B6:B9"/>
    <mergeCell ref="I8:I9"/>
    <mergeCell ref="H6:J7"/>
    <mergeCell ref="J8:J9"/>
    <mergeCell ref="A38:A45"/>
    <mergeCell ref="C86:C87"/>
    <mergeCell ref="A37:B37"/>
    <mergeCell ref="A25:B25"/>
    <mergeCell ref="B26:B36"/>
    <mergeCell ref="A26:A36"/>
    <mergeCell ref="A11:A24"/>
    <mergeCell ref="B11:B24"/>
    <mergeCell ref="C105:C107"/>
    <mergeCell ref="A90:A103"/>
    <mergeCell ref="B90:B103"/>
    <mergeCell ref="C74:C75"/>
    <mergeCell ref="C83:C84"/>
    <mergeCell ref="C79:C80"/>
    <mergeCell ref="A59:B59"/>
    <mergeCell ref="A72:B72"/>
    <mergeCell ref="A89:B89"/>
    <mergeCell ref="A104:B104"/>
    <mergeCell ref="I101:I102"/>
    <mergeCell ref="C41:C42"/>
    <mergeCell ref="D41:D42"/>
    <mergeCell ref="I86:I87"/>
    <mergeCell ref="D86:D87"/>
    <mergeCell ref="H79:H80"/>
    <mergeCell ref="I79:I80"/>
    <mergeCell ref="E83:E84"/>
    <mergeCell ref="F83:F84"/>
    <mergeCell ref="G83:G84"/>
    <mergeCell ref="H83:H84"/>
    <mergeCell ref="I83:I84"/>
    <mergeCell ref="E81:E82"/>
    <mergeCell ref="F81:F82"/>
    <mergeCell ref="G81:G82"/>
    <mergeCell ref="D81:D82"/>
    <mergeCell ref="I81:I82"/>
    <mergeCell ref="E79:E80"/>
    <mergeCell ref="F79:F80"/>
    <mergeCell ref="E41:E42"/>
    <mergeCell ref="E86:E87"/>
    <mergeCell ref="F86:F87"/>
    <mergeCell ref="G86:G87"/>
    <mergeCell ref="C124:C125"/>
    <mergeCell ref="E124:E125"/>
    <mergeCell ref="F124:F125"/>
    <mergeCell ref="C112:C121"/>
    <mergeCell ref="E112:E113"/>
    <mergeCell ref="E114:E115"/>
    <mergeCell ref="G122:G123"/>
    <mergeCell ref="G124:G125"/>
    <mergeCell ref="H122:H123"/>
    <mergeCell ref="H124:H125"/>
    <mergeCell ref="G114:G115"/>
    <mergeCell ref="G116:G117"/>
    <mergeCell ref="G118:G119"/>
    <mergeCell ref="G120:G121"/>
    <mergeCell ref="G112:G113"/>
    <mergeCell ref="H112:H113"/>
    <mergeCell ref="H114:H115"/>
    <mergeCell ref="H116:H117"/>
    <mergeCell ref="H118:H119"/>
    <mergeCell ref="H120:H121"/>
    <mergeCell ref="F116:F117"/>
    <mergeCell ref="E118:E119"/>
    <mergeCell ref="F118:F119"/>
    <mergeCell ref="E120:E121"/>
    <mergeCell ref="C26:C27"/>
    <mergeCell ref="D26:D27"/>
    <mergeCell ref="E26:E27"/>
    <mergeCell ref="C35:C36"/>
    <mergeCell ref="D35:D36"/>
    <mergeCell ref="E35:E36"/>
    <mergeCell ref="B38:B45"/>
    <mergeCell ref="A46:B46"/>
    <mergeCell ref="F120:F121"/>
    <mergeCell ref="F108:F109"/>
    <mergeCell ref="C108:C109"/>
    <mergeCell ref="D108:D109"/>
    <mergeCell ref="E108:E109"/>
    <mergeCell ref="D79:D80"/>
    <mergeCell ref="D83:D84"/>
    <mergeCell ref="C81:C82"/>
    <mergeCell ref="E116:E117"/>
    <mergeCell ref="A47:A58"/>
    <mergeCell ref="B47:B58"/>
    <mergeCell ref="J79:J80"/>
    <mergeCell ref="J81:J82"/>
    <mergeCell ref="J83:J84"/>
    <mergeCell ref="J86:J87"/>
    <mergeCell ref="B60:B71"/>
    <mergeCell ref="A60:A71"/>
    <mergeCell ref="B73:B88"/>
    <mergeCell ref="H86:H87"/>
    <mergeCell ref="G79:G80"/>
    <mergeCell ref="H81:H82"/>
    <mergeCell ref="I124:I125"/>
    <mergeCell ref="J124:J125"/>
    <mergeCell ref="J122:J123"/>
    <mergeCell ref="J120:J121"/>
    <mergeCell ref="J118:J119"/>
    <mergeCell ref="J116:J117"/>
    <mergeCell ref="J114:J115"/>
    <mergeCell ref="J112:J113"/>
    <mergeCell ref="J110:J111"/>
    <mergeCell ref="I110:I111"/>
    <mergeCell ref="A73:A88"/>
    <mergeCell ref="J93:J94"/>
    <mergeCell ref="J101:J102"/>
    <mergeCell ref="I112:I113"/>
    <mergeCell ref="I114:I115"/>
    <mergeCell ref="I116:I117"/>
    <mergeCell ref="I118:I119"/>
    <mergeCell ref="I120:I121"/>
    <mergeCell ref="I122:I123"/>
    <mergeCell ref="J108:J109"/>
    <mergeCell ref="F114:F115"/>
    <mergeCell ref="E106:E107"/>
    <mergeCell ref="C110:C111"/>
    <mergeCell ref="E110:E111"/>
    <mergeCell ref="F110:F111"/>
    <mergeCell ref="H110:H111"/>
    <mergeCell ref="C122:C123"/>
    <mergeCell ref="E122:E123"/>
    <mergeCell ref="F122:F123"/>
    <mergeCell ref="G108:G109"/>
    <mergeCell ref="H108:H109"/>
    <mergeCell ref="H93:H94"/>
    <mergeCell ref="I93:I94"/>
    <mergeCell ref="H101:H102"/>
  </mergeCells>
  <pageMargins left="3.7313432835820892E-2" right="0.23622047244094491" top="0.35433070866141736" bottom="0.35433070866141736" header="0.31496062992125984" footer="0.31496062992125984"/>
  <pageSetup paperSize="9" scale="60" fitToHeight="10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2022-09-26T13:22:38Z</dcterms:modified>
</cp:coreProperties>
</file>